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CDBFC41E-24E7-48D9-AB74-FC34AEE14D91}"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R'!$A$1:$AA$25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101" i="1" l="1"/>
  <c r="AC49" i="1"/>
  <c r="AC162" i="1"/>
  <c r="AD162" i="1" s="1"/>
  <c r="AD161" i="1"/>
  <c r="AC161" i="1"/>
  <c r="AC160" i="1"/>
  <c r="AD160" i="1" s="1"/>
  <c r="AC159" i="1"/>
  <c r="AD159" i="1" s="1"/>
  <c r="AC158" i="1"/>
  <c r="AD158" i="1" s="1"/>
  <c r="AC157" i="1"/>
  <c r="AD157" i="1" s="1"/>
  <c r="AC156" i="1"/>
  <c r="AD156" i="1" s="1"/>
  <c r="AC155" i="1"/>
  <c r="AD155" i="1" s="1"/>
  <c r="AC154" i="1"/>
  <c r="AD154" i="1" s="1"/>
  <c r="AC153" i="1"/>
  <c r="AD153" i="1" s="1"/>
  <c r="AC152" i="1"/>
  <c r="AD152" i="1" s="1"/>
  <c r="AC151" i="1"/>
  <c r="AD151" i="1" s="1"/>
  <c r="AC150" i="1"/>
  <c r="AD150" i="1" s="1"/>
  <c r="AC149" i="1"/>
  <c r="AD149" i="1" s="1"/>
  <c r="AC148" i="1"/>
  <c r="AD148" i="1" s="1"/>
  <c r="AC147" i="1"/>
  <c r="AD147" i="1" s="1"/>
  <c r="AC146" i="1"/>
  <c r="AD146" i="1" s="1"/>
  <c r="AC145" i="1"/>
  <c r="AD145" i="1" s="1"/>
  <c r="AC144" i="1"/>
  <c r="AD144" i="1" s="1"/>
  <c r="AC143" i="1"/>
  <c r="AD143" i="1" s="1"/>
  <c r="AC142" i="1"/>
  <c r="AD142" i="1" s="1"/>
  <c r="AC141" i="1"/>
  <c r="AD141" i="1" s="1"/>
  <c r="AC140" i="1"/>
  <c r="AD140" i="1" s="1"/>
  <c r="AC139" i="1"/>
  <c r="AD139" i="1" s="1"/>
  <c r="AC138" i="1"/>
  <c r="AD138" i="1" s="1"/>
  <c r="AD137" i="1"/>
  <c r="AC137" i="1"/>
  <c r="AC136" i="1"/>
  <c r="AD136" i="1" s="1"/>
  <c r="AC135" i="1"/>
  <c r="AD135" i="1" s="1"/>
  <c r="AC134" i="1"/>
  <c r="AD134" i="1" s="1"/>
  <c r="AC133" i="1"/>
  <c r="AD133" i="1" s="1"/>
  <c r="AC132" i="1"/>
  <c r="AD132" i="1" s="1"/>
  <c r="AC131" i="1"/>
  <c r="AD131" i="1" s="1"/>
  <c r="AC130" i="1"/>
  <c r="AD130" i="1" s="1"/>
  <c r="AC129" i="1"/>
  <c r="AD129" i="1" s="1"/>
  <c r="AC128" i="1"/>
  <c r="AD128" i="1" s="1"/>
  <c r="AC127" i="1"/>
  <c r="AD127" i="1" s="1"/>
  <c r="AC126" i="1"/>
  <c r="AD126" i="1" s="1"/>
  <c r="AC125" i="1"/>
  <c r="AD125" i="1" s="1"/>
  <c r="AC124" i="1"/>
  <c r="AD124" i="1" s="1"/>
  <c r="AC123" i="1"/>
  <c r="AD123" i="1" s="1"/>
  <c r="AC122" i="1"/>
  <c r="AD122" i="1" s="1"/>
  <c r="AD121" i="1"/>
  <c r="AC121" i="1"/>
  <c r="AC120" i="1"/>
  <c r="AD120" i="1" s="1"/>
  <c r="AC119" i="1"/>
  <c r="AD119" i="1" s="1"/>
  <c r="AC118" i="1"/>
  <c r="AD118" i="1" s="1"/>
  <c r="AD117" i="1"/>
  <c r="AC117" i="1"/>
  <c r="AC116" i="1"/>
  <c r="AD116" i="1" s="1"/>
  <c r="AC115" i="1"/>
  <c r="AD115" i="1" s="1"/>
  <c r="AC114" i="1"/>
  <c r="AD114" i="1" s="1"/>
  <c r="AC113" i="1"/>
  <c r="AD113" i="1" s="1"/>
  <c r="AC112" i="1"/>
  <c r="AD112" i="1" s="1"/>
  <c r="AC111" i="1"/>
  <c r="AD111" i="1" s="1"/>
  <c r="AC110" i="1"/>
  <c r="AD110" i="1" s="1"/>
  <c r="AC109" i="1"/>
  <c r="AD109" i="1" s="1"/>
  <c r="AC108" i="1"/>
  <c r="AD108" i="1" s="1"/>
  <c r="AC107" i="1"/>
  <c r="AD107" i="1" s="1"/>
  <c r="AC106" i="1"/>
  <c r="AD106" i="1" s="1"/>
  <c r="AC105" i="1"/>
  <c r="AD105" i="1" s="1"/>
  <c r="AC104" i="1"/>
  <c r="AD104" i="1" s="1"/>
  <c r="AC103" i="1"/>
  <c r="AD103" i="1" s="1"/>
  <c r="AC102" i="1"/>
  <c r="AD102" i="1" s="1"/>
  <c r="AD101" i="1"/>
  <c r="AC100" i="1"/>
  <c r="AD100" i="1" s="1"/>
  <c r="AC99" i="1"/>
  <c r="AD99" i="1" s="1"/>
  <c r="AC98" i="1"/>
  <c r="AD98" i="1" s="1"/>
  <c r="AD97" i="1"/>
  <c r="AC97" i="1"/>
  <c r="AC96" i="1"/>
  <c r="AD96" i="1" s="1"/>
  <c r="AC95" i="1"/>
  <c r="AD95" i="1" s="1"/>
  <c r="AC94" i="1"/>
  <c r="AD94" i="1" s="1"/>
  <c r="AC93" i="1"/>
  <c r="AD93" i="1" s="1"/>
  <c r="AC92" i="1"/>
  <c r="AD92" i="1" s="1"/>
  <c r="AC91" i="1"/>
  <c r="AD91" i="1" s="1"/>
  <c r="AC90" i="1"/>
  <c r="AD90" i="1" s="1"/>
  <c r="AC89" i="1"/>
  <c r="AD89" i="1" s="1"/>
  <c r="AC88" i="1"/>
  <c r="AD88" i="1" s="1"/>
  <c r="AC87" i="1"/>
  <c r="AD87" i="1" s="1"/>
  <c r="AC86" i="1"/>
  <c r="AD86" i="1" s="1"/>
  <c r="AD85" i="1"/>
  <c r="AC85" i="1"/>
  <c r="AC84" i="1"/>
  <c r="AD84" i="1" s="1"/>
  <c r="AC83" i="1"/>
  <c r="AD83" i="1" s="1"/>
  <c r="AC82" i="1"/>
  <c r="AD82" i="1" s="1"/>
  <c r="AC81" i="1"/>
  <c r="AD81" i="1" s="1"/>
  <c r="AC80" i="1"/>
  <c r="AD80" i="1" s="1"/>
  <c r="AC79" i="1"/>
  <c r="AD79" i="1" s="1"/>
  <c r="AC78" i="1"/>
  <c r="AD78" i="1" s="1"/>
  <c r="AC77" i="1"/>
  <c r="AD77" i="1" s="1"/>
  <c r="AC76" i="1"/>
  <c r="AD76" i="1" s="1"/>
  <c r="AC75" i="1"/>
  <c r="AD75" i="1" s="1"/>
  <c r="AC74" i="1"/>
  <c r="AD74" i="1" s="1"/>
  <c r="AC73" i="1"/>
  <c r="AD73" i="1" s="1"/>
  <c r="AC72" i="1"/>
  <c r="AD72" i="1" s="1"/>
  <c r="AC71" i="1"/>
  <c r="AD71" i="1" s="1"/>
  <c r="AC70" i="1"/>
  <c r="AD70" i="1" s="1"/>
  <c r="AC67" i="1"/>
  <c r="AD67" i="1" s="1"/>
  <c r="AC64" i="1"/>
  <c r="AD64" i="1" s="1"/>
  <c r="AC62" i="1"/>
  <c r="AD62" i="1" s="1"/>
  <c r="AC61" i="1"/>
  <c r="AD61" i="1" s="1"/>
  <c r="AC60" i="1"/>
  <c r="AD60" i="1" s="1"/>
  <c r="AC59" i="1"/>
  <c r="AD59" i="1" s="1"/>
  <c r="AC58" i="1"/>
  <c r="AD58" i="1" s="1"/>
  <c r="AC57" i="1"/>
  <c r="AD57" i="1" s="1"/>
  <c r="AC56" i="1"/>
  <c r="AD56" i="1" s="1"/>
  <c r="AC55" i="1"/>
  <c r="AD55" i="1" s="1"/>
  <c r="AC53" i="1"/>
  <c r="AD53" i="1" s="1"/>
  <c r="AC52" i="1"/>
  <c r="AD52" i="1" s="1"/>
  <c r="AC51" i="1"/>
  <c r="AD51" i="1" s="1"/>
  <c r="AC50" i="1"/>
  <c r="AD50" i="1" s="1"/>
  <c r="AD49" i="1"/>
  <c r="AC48" i="1"/>
  <c r="AD48" i="1" s="1"/>
  <c r="AC47" i="1"/>
  <c r="AD47" i="1" s="1"/>
  <c r="AC46" i="1"/>
  <c r="AD46" i="1" s="1"/>
  <c r="AC45" i="1"/>
  <c r="AD45" i="1" s="1"/>
  <c r="AC44" i="1"/>
  <c r="AD44" i="1" s="1"/>
  <c r="AC43" i="1"/>
  <c r="AD43" i="1" s="1"/>
  <c r="AC42" i="1"/>
  <c r="AD42" i="1" s="1"/>
  <c r="AC41" i="1"/>
  <c r="AD41" i="1" s="1"/>
  <c r="AC39" i="1"/>
  <c r="AD39" i="1" s="1"/>
  <c r="AC38" i="1"/>
  <c r="AD38" i="1" s="1"/>
  <c r="AD37" i="1"/>
  <c r="AC37" i="1"/>
  <c r="AC36" i="1"/>
  <c r="AD36" i="1" s="1"/>
  <c r="AC35" i="1"/>
  <c r="AD35" i="1" s="1"/>
  <c r="AC34" i="1"/>
  <c r="AD34" i="1" s="1"/>
  <c r="AD33" i="1"/>
  <c r="AC33" i="1"/>
  <c r="AC32" i="1"/>
  <c r="AD32" i="1" s="1"/>
  <c r="AC31" i="1"/>
  <c r="AD31" i="1" s="1"/>
  <c r="AC30" i="1"/>
  <c r="AD30" i="1" s="1"/>
  <c r="AC29" i="1"/>
  <c r="AD29" i="1" s="1"/>
  <c r="AC28" i="1"/>
  <c r="AD28" i="1" s="1"/>
  <c r="AC27" i="1"/>
  <c r="AD27" i="1" s="1"/>
  <c r="AC26" i="1"/>
  <c r="AD26" i="1" s="1"/>
  <c r="AC25" i="1"/>
  <c r="AD25" i="1" s="1"/>
  <c r="AC22" i="1"/>
  <c r="AD22" i="1" s="1"/>
  <c r="AC21" i="1"/>
  <c r="AD21" i="1" s="1"/>
  <c r="AC20" i="1"/>
  <c r="AD20" i="1" s="1"/>
  <c r="AC19" i="1"/>
  <c r="AD19" i="1" s="1"/>
  <c r="AC18" i="1"/>
  <c r="AD18" i="1" s="1"/>
  <c r="AC17" i="1"/>
  <c r="AD17" i="1" s="1"/>
  <c r="AC16" i="1"/>
  <c r="AD16" i="1" s="1"/>
  <c r="AC15" i="1"/>
  <c r="AD15" i="1" s="1"/>
  <c r="AC14" i="1"/>
  <c r="AD14" i="1" s="1"/>
  <c r="AC13" i="1"/>
  <c r="AD13" i="1" s="1"/>
  <c r="AC12" i="1"/>
  <c r="AD12" i="1" s="1"/>
  <c r="AC11" i="1"/>
  <c r="AD11" i="1" s="1"/>
  <c r="AC10" i="1"/>
  <c r="AD10" i="1" s="1"/>
  <c r="AC9" i="1"/>
  <c r="AD9" i="1" s="1"/>
  <c r="AC8" i="1"/>
  <c r="AD8" i="1" s="1"/>
  <c r="AC7" i="1"/>
  <c r="AD7" i="1" s="1"/>
  <c r="AC6" i="1"/>
  <c r="AD6" i="1" s="1"/>
  <c r="AC5" i="1"/>
  <c r="AD5" i="1" s="1"/>
  <c r="AC4" i="1"/>
  <c r="AD4" i="1" s="1"/>
  <c r="AC3" i="1"/>
  <c r="AD3" i="1" s="1"/>
</calcChain>
</file>

<file path=xl/sharedStrings.xml><?xml version="1.0" encoding="utf-8"?>
<sst xmlns="http://schemas.openxmlformats.org/spreadsheetml/2006/main" count="1451" uniqueCount="641">
  <si>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</si>
  <si>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</si>
  <si>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</si>
  <si>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</si>
  <si>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</si>
  <si>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</si>
  <si>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</si>
  <si>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</si>
  <si>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</si>
  <si>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</si>
  <si>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</si>
  <si>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</si>
  <si>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</si>
  <si>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</si>
  <si>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</si>
  <si>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</si>
  <si>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</si>
  <si>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</si>
  <si>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</si>
  <si>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</si>
  <si>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</si>
  <si>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</si>
  <si>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</si>
  <si>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</si>
  <si>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list_of_countries</t>
  </si>
  <si>
    <t xml:space="preserve">Database of Global Administrative Areas (GADM, version 2.8) and the European Nomenclature of Territorial Units for Statistics (NUTS 2016) </t>
  </si>
  <si>
    <t>High Resolution Population Density Maps + Demographic Estimates</t>
  </si>
  <si>
    <t>Facebook</t>
  </si>
  <si>
    <t>Population Density</t>
  </si>
  <si>
    <t>local gov</t>
  </si>
  <si>
    <t>Infrastructure</t>
  </si>
  <si>
    <t>Connectivity Technology</t>
  </si>
  <si>
    <t>Local Government</t>
  </si>
  <si>
    <t>Broadband Density</t>
  </si>
  <si>
    <t>Internet Exchange Points (IXPs) map</t>
  </si>
  <si>
    <t>countries_ixp</t>
  </si>
  <si>
    <t>Packet Clearing House</t>
  </si>
  <si>
    <t>https://www.pch.net/ixp/dir</t>
  </si>
  <si>
    <t>% of population covered by internet connectivity</t>
  </si>
  <si>
    <t>% of population covered by mobile 2G+ data connectivity</t>
  </si>
  <si>
    <t>ITU</t>
  </si>
  <si>
    <t>%_population_internet_coverage_2g</t>
  </si>
  <si>
    <t>% of population covered by mobile 3G+ data connectivity</t>
  </si>
  <si>
    <t>GSMA Mobile Connectivity Index</t>
  </si>
  <si>
    <t>%_population_internet_coverage_3g</t>
  </si>
  <si>
    <t>% of population covered by mobile 4G+ data connectivity</t>
  </si>
  <si>
    <t>%_population_internet_coverage_4g</t>
  </si>
  <si>
    <t>% of population covered by mobile 5G+ data connectivity</t>
  </si>
  <si>
    <t>%_population_internet_coverage_5g</t>
  </si>
  <si>
    <t>Mobile Coverage Maps</t>
  </si>
  <si>
    <t>mobile_coverage</t>
  </si>
  <si>
    <t>Online query form</t>
  </si>
  <si>
    <t>Electricity Density</t>
  </si>
  <si>
    <t>electricity_yearbook</t>
  </si>
  <si>
    <t>% of population covered by electricity</t>
  </si>
  <si>
    <t>%_population_electricity_coverage</t>
  </si>
  <si>
    <t>Electricity supply quality</t>
  </si>
  <si>
    <t>International Energy Agency / Global Competitiveness Index</t>
  </si>
  <si>
    <t>elect_supply_quality</t>
  </si>
  <si>
    <t>http://www3.weforum.org/docs/WEF_GCI_4.0_2019_Dataset.xlsx</t>
  </si>
  <si>
    <t>Electricity Environmental Sustainability</t>
  </si>
  <si>
    <t>Electrical Distribution Grid Maps</t>
  </si>
  <si>
    <t>https://data.humdata.org/dataset/electricaldistributiongridmaps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</si>
  <si>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</si>
  <si>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</si>
  <si>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</si>
  <si>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</si>
  <si>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</si>
  <si>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</si>
  <si>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</si>
  <si>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</si>
  <si>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</si>
  <si>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</si>
  <si>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speedtest-global-performance.yaml</t>
  </si>
  <si>
    <t>Global fixed broadband and mobile (cellular) network performance, allocated to zoom level 16 web mercator tiles (approximately 610.8 meters by 610.8 meters at the equator). Data is provided in both Shapefile format as well as Apache Parquet with geometries represented in Well Known Text (WKT) projected in EPSG:4326. Download speed, upload speed, and latency are collected via the Speedtest by Ookla applications for Android and iOS and averaged for each tile. Measurements are filtered to results containing GPS-quality location accuracy.</t>
  </si>
  <si>
    <t>https://registry.opendata.aws/speedtest-global-performance/</t>
  </si>
  <si>
    <t>CC BY-NC-SA 4.0</t>
  </si>
  <si>
    <t>ISP Speeds - Mobile</t>
  </si>
  <si>
    <t>Individuals using the Internet (% of population)</t>
  </si>
  <si>
    <t>%_individual_internet_usage</t>
  </si>
  <si>
    <t>Mobile cellular subscriptions (per 100 people)</t>
  </si>
  <si>
    <t>%_mobile_cell_sub</t>
  </si>
  <si>
    <t xml:space="preserve">Average fixed broadband download speeds </t>
  </si>
  <si>
    <t>Ookla's Speedtest Intelligence</t>
  </si>
  <si>
    <t>fixed_bdbd_spd_dl_ul</t>
  </si>
  <si>
    <t xml:space="preserve">Average fixed broadband upload speeds </t>
  </si>
  <si>
    <t>fixed_broadband_speed_download_upload_latency</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</si>
  <si>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</si>
  <si>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</si>
  <si>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</si>
  <si>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</si>
  <si>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</si>
  <si>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</si>
  <si>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Universal Postal Union</t>
  </si>
  <si>
    <t>postal_coverage</t>
  </si>
  <si>
    <t>Logistics Performance Index (LPI) - Infrastructure Rating</t>
  </si>
  <si>
    <t>World Bank</t>
  </si>
  <si>
    <t>World Bank The Logistics Performance Index 2007 to 2018.xlsx</t>
  </si>
  <si>
    <t>https://lpi.worldbank.org/sites/default/files/International_LPI_from_2007_to_2018.xlsx</t>
  </si>
  <si>
    <t>login: shiyi.shen@undp.org password: Ssy93467865324@</t>
  </si>
  <si>
    <t>Schools with Internet proportion</t>
  </si>
  <si>
    <t>schools_w_internet</t>
  </si>
  <si>
    <t>National cyber security index</t>
  </si>
  <si>
    <t>e-Governance Academy Foundation</t>
  </si>
  <si>
    <t>https://ncsi.ega.ee/ncsi-index/</t>
  </si>
  <si>
    <t>Global Cybersecurity Index (GCI)</t>
  </si>
  <si>
    <t>dice_export_global_cybersecurity_index</t>
  </si>
  <si>
    <t>itumail@itu.int</t>
  </si>
  <si>
    <t>Global Cell Tower Map</t>
  </si>
  <si>
    <t>OpenCelliD</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</si>
  <si>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</si>
  <si>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</si>
  <si>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</si>
  <si>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Kontur</t>
  </si>
  <si>
    <t>https://disaster.ninja/live/#overlays=alert-shape,bivariate_class;id=GDACS_EQ_1183112_1265046;layer=default-style;position=-52.484882596016575,-21.97705374266134;zoom=4.116885579020456</t>
  </si>
  <si>
    <t>Software Developer Ecosystem size</t>
  </si>
  <si>
    <t>Innovation Ecosystem</t>
  </si>
  <si>
    <t>software_developer_ecosystem_size</t>
  </si>
  <si>
    <t>Digital Work Ecosystem size</t>
  </si>
  <si>
    <t>http://linkedin.com/workforce</t>
  </si>
  <si>
    <t xml:space="preserve">Country, Industry, Skill Migration Data </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</si>
  <si>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</si>
  <si>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</si>
  <si>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</si>
  <si>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</si>
  <si>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</si>
  <si>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</si>
  <si>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</si>
  <si>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</si>
  <si>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</si>
  <si>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</si>
  <si>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</si>
  <si>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</si>
  <si>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</si>
  <si>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Organization for Economic Co-operation and Development (OECD), STI Micro-data Lab: Intellectual Property Database, (http://oe.cd/ipstats, May 2019).</t>
  </si>
  <si>
    <t>https://www.oecd.org/sti/intellectual-property-statistics-and-analysis.htm</t>
  </si>
  <si>
    <t>Online-Service-Index (OSI)</t>
  </si>
  <si>
    <t>Government</t>
  </si>
  <si>
    <t>Digital Public Services</t>
  </si>
  <si>
    <t>DESA</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</si>
  <si>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</si>
  <si>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</si>
  <si>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</si>
  <si>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</si>
  <si>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</si>
  <si>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</si>
  <si>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</si>
  <si>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</si>
  <si>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</si>
  <si>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</si>
  <si>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</si>
  <si>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</si>
  <si>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</si>
  <si>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digital strategies in/across Minstries</t>
  </si>
  <si>
    <t>Evidence of focus on vulnerable groups</t>
  </si>
  <si>
    <t>platform no csv/xlsx found pdf report of processed data</t>
  </si>
  <si>
    <t>Leadership and coordination</t>
  </si>
  <si>
    <t>UNCDF Inclusive Digital Economy Scorecard (IDES)</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</si>
  <si>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</si>
  <si>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</si>
  <si>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</si>
  <si>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</si>
  <si>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</si>
  <si>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</si>
  <si>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Cloudflare</t>
  </si>
  <si>
    <t>gov_encrypted_traffic</t>
  </si>
  <si>
    <t>enterprise@cloudflare.com [enterprise@cloudflare.com]</t>
  </si>
  <si>
    <t>% of country encrypted web traffic</t>
  </si>
  <si>
    <t>%_countries_gov_encrypted_webtraffic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</si>
  <si>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</si>
  <si>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</si>
  <si>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</si>
  <si>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</si>
  <si>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</si>
  <si>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</si>
  <si>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</si>
  <si>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UNCTAD</t>
  </si>
  <si>
    <t>data_protect_privacy_legislation</t>
  </si>
  <si>
    <t>https://unctad.org/system/files/information-document/DP.xlsx</t>
  </si>
  <si>
    <t>Repo of laws on encryption</t>
  </si>
  <si>
    <t>Cybersecurity</t>
  </si>
  <si>
    <t>Global Partners Digital</t>
  </si>
  <si>
    <t>encrytion_data</t>
  </si>
  <si>
    <t>info@freedomhouse.org [info@freedomhouse.org]</t>
  </si>
  <si>
    <t># key internet controls employed</t>
  </si>
  <si>
    <t>Freedom House</t>
  </si>
  <si>
    <t>number_key_internet_controls_employed</t>
  </si>
  <si>
    <t>https://freedomhouse.org/sites/default/files/2020-10/FOTN_2020_Key_Internet_Controls_Updated.xlsx</t>
  </si>
  <si>
    <t>info@freedomhouse.org</t>
  </si>
  <si>
    <t>Repo of laws on</t>
  </si>
  <si>
    <t>Ethical Standards</t>
  </si>
  <si>
    <t>Rule of Law Index</t>
  </si>
  <si>
    <t>World Justice Project</t>
  </si>
  <si>
    <t>rli</t>
  </si>
  <si>
    <t>facebook.com/ thewjp</t>
  </si>
  <si>
    <t>UNCTAD Business-to-Consumer (B2C) E-commerce Index</t>
  </si>
  <si>
    <t>Business</t>
  </si>
  <si>
    <t>Technology Adoption</t>
  </si>
  <si>
    <t>b2c_ecommerse_idx</t>
  </si>
  <si>
    <t>https://tcdata360.worldbank.org/indicators/hec11e54d?country=BRA&amp;indicator=24717&amp;viz=line_chart&amp;years=2015,2016</t>
  </si>
  <si>
    <t>Networking Services (Spend, IT Forecast Data)</t>
  </si>
  <si>
    <t xml:space="preserve">ICT goods exports </t>
  </si>
  <si>
    <t>ict_goods</t>
  </si>
  <si>
    <t xml:space="preserve">ICT goods imports </t>
  </si>
  <si>
    <t xml:space="preserve">ICT service exports </t>
  </si>
  <si>
    <t>ict_services</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</si>
  <si>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</si>
  <si>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</si>
  <si>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</si>
  <si>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</si>
  <si>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</si>
  <si>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</si>
  <si>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</si>
  <si>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</si>
  <si>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</si>
  <si>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</si>
  <si>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</si>
  <si>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Financing Incentives</t>
  </si>
  <si>
    <t>venture_cap_avail</t>
  </si>
  <si>
    <t>% of local tech companies publishing transparency reports</t>
  </si>
  <si>
    <t>Impact Commitments</t>
  </si>
  <si>
    <t>Doing Business Index</t>
  </si>
  <si>
    <t>Startup Environment</t>
  </si>
  <si>
    <t>doing_bus_idx</t>
  </si>
  <si>
    <t>Strength of Legal Rights</t>
  </si>
  <si>
    <t>WEF</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</si>
  <si>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</si>
  <si>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</si>
  <si>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</si>
  <si>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</si>
  <si>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</si>
  <si>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</si>
  <si>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</si>
  <si>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</si>
  <si>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</si>
  <si>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</si>
  <si>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</si>
  <si>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</si>
  <si>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</si>
  <si>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</si>
  <si>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%_population_using_internet</t>
  </si>
  <si>
    <t>online query form</t>
  </si>
  <si>
    <t>% of population using internet (female)</t>
  </si>
  <si>
    <t>% of population using internet (male)</t>
  </si>
  <si>
    <t>% of internet users who own cryptocurrency</t>
  </si>
  <si>
    <t>SDG 4.4 Digital literacy data</t>
  </si>
  <si>
    <t>UNESCO</t>
  </si>
  <si>
    <t>country, region, sub-region, income-group, global average, gender</t>
  </si>
  <si>
    <t>News deserts</t>
  </si>
  <si>
    <t xml:space="preserve">UNDP Human Development Index (HDI) </t>
  </si>
  <si>
    <t>Culture</t>
  </si>
  <si>
    <t>UNDP</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</si>
  <si>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</si>
  <si>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</si>
  <si>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</si>
  <si>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</si>
  <si>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</si>
  <si>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https://data.humdata.org/dataset/social-connectedness-index?</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</si>
  <si>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</si>
  <si>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</si>
  <si>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</si>
  <si>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</si>
  <si>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</si>
  <si>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Digital Wellbeing</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</si>
  <si>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</si>
  <si>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</si>
  <si>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</si>
  <si>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</si>
  <si>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</si>
  <si>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</si>
  <si>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UNU UNITAR</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</si>
  <si>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</si>
  <si>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</si>
  <si>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</si>
  <si>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</si>
  <si>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</si>
  <si>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</si>
  <si>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</si>
  <si>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</si>
  <si>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</si>
  <si>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</si>
  <si>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 xml:space="preserve">global_wellbeing_initiative </t>
  </si>
  <si>
    <t>Financial Inclusiveness</t>
  </si>
  <si>
    <t>Usage and ownership</t>
  </si>
  <si>
    <t>Data Reportal</t>
  </si>
  <si>
    <t xml:space="preserve">financial_inclusiveness </t>
  </si>
  <si>
    <t>E-commerce activity (% of individuals buying online and frequency)</t>
  </si>
  <si>
    <t xml:space="preserve">E-commerce activity (Types of goods and services purchased online) </t>
  </si>
  <si>
    <t>Top Visited websites</t>
  </si>
  <si>
    <t>top_sites</t>
  </si>
  <si>
    <t>alexa needs subscription</t>
  </si>
  <si>
    <t>Top Google searches</t>
  </si>
  <si>
    <t>google_trends</t>
  </si>
  <si>
    <t>reports@kepios.com [reports@kepios.com]</t>
  </si>
  <si>
    <t>Top YouTube Searches</t>
  </si>
  <si>
    <t>youtube_searches</t>
  </si>
  <si>
    <t>Mobile Device Penetration</t>
  </si>
  <si>
    <t>Mobile Device Penetration (female)</t>
  </si>
  <si>
    <t>Internet Usage</t>
  </si>
  <si>
    <t>intenet_usage</t>
  </si>
  <si>
    <t>Households with a computer and with Internet access</t>
  </si>
  <si>
    <t>Adoption</t>
  </si>
  <si>
    <t>% of population using Facebook</t>
  </si>
  <si>
    <t>Gender gap for social media use</t>
  </si>
  <si>
    <t>Accessibility</t>
  </si>
  <si>
    <t>% of population using digital financial services</t>
  </si>
  <si>
    <t>%_population_digital_financial_services</t>
  </si>
  <si>
    <t>Mobile Broadband Pricing (pre-paid)</t>
  </si>
  <si>
    <t>Alliance for Affordable Internet</t>
  </si>
  <si>
    <t>mobile_broadband_pricing</t>
  </si>
  <si>
    <t>https://a4ai.org/extra/mobile_broadband_pricing_gnicm-2019Q2</t>
  </si>
  <si>
    <t>Tax as % of total cost of mobile ownership</t>
  </si>
  <si>
    <t>tax_%_mobile_ownership</t>
  </si>
  <si>
    <t>% of population with a SIM card</t>
  </si>
  <si>
    <t>% of population with a smartphone</t>
  </si>
  <si>
    <t>Gender gap in internet usage</t>
  </si>
  <si>
    <t>Gender gap in mobile usage</t>
  </si>
  <si>
    <t>gender_gap_in_mobile_usage</t>
  </si>
  <si>
    <t>SDG Index</t>
  </si>
  <si>
    <t>Strategy</t>
  </si>
  <si>
    <t>Ambition</t>
  </si>
  <si>
    <t>sdg_data</t>
  </si>
  <si>
    <t>Digital payments penetration</t>
  </si>
  <si>
    <t>Foundations</t>
  </si>
  <si>
    <t>Digital Payments</t>
  </si>
  <si>
    <t>digital_payments_penetration</t>
  </si>
  <si>
    <t>% of population with digital finance account - registered</t>
  </si>
  <si>
    <t>WIDGET</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</si>
  <si>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</si>
  <si>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</si>
  <si>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</si>
  <si>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</si>
  <si>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</si>
  <si>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</si>
  <si>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population with ID</t>
  </si>
  <si>
    <t>% of services that can be accessed</t>
  </si>
  <si>
    <t>can ID be used for transactions</t>
  </si>
  <si>
    <t>Is personal data siloed</t>
  </si>
  <si>
    <t>Open data index</t>
  </si>
  <si>
    <t>Data Exchange</t>
  </si>
  <si>
    <t>Open Knowledge Foundation</t>
  </si>
  <si>
    <t>open_data_idx</t>
  </si>
  <si>
    <t>internet_speed</t>
  </si>
  <si>
    <t>https://www.speedtest.net/global-index</t>
  </si>
  <si>
    <t>global_fintech_ranking</t>
  </si>
  <si>
    <t>Findexable</t>
  </si>
  <si>
    <t>Speedtest Global Index</t>
  </si>
  <si>
    <t>population_density</t>
  </si>
  <si>
    <t>https://api.worldbank.org/v2/en/indicator/EN.POP.DNST?downloadformat=excel</t>
  </si>
  <si>
    <t>https://api.worldbank.org/v2/en/indicator/IT.NET.BBND.P2?downloadformat=excel</t>
  </si>
  <si>
    <t>fixed_broadband_density</t>
  </si>
  <si>
    <t>sustainability_index</t>
  </si>
  <si>
    <t>https://dashboards.sdgindex.org/static/downloads/files/SDR%202021%20-%20Database.xlsx</t>
  </si>
  <si>
    <t>https://api.worldbank.org/v2/en/indicator/GB.XPD.RSDV.GD.ZS?downloadformat=excel</t>
  </si>
  <si>
    <t>RD_Percentage_GDP</t>
  </si>
  <si>
    <t>OECD</t>
  </si>
  <si>
    <t>ICT_Investment</t>
  </si>
  <si>
    <t>https://goingdigital.oecd.org/api/zip?destinations=https%3A%2F%2Fstats.oecd.org%2FSDMX-JSON%2Fdata%2FGD_BREAKDOWNS_1%2F5-1-2..ICT_TTL_GDP%2BICT_EQP_GDP%2BICT_CMP_GDP%2BICT_TLC_GDP%2BICT_SFW_GDP%2BIPP_TTL_GDP%2BIPP_RD_GDP%2BICT_TTL_GFCF%2BGFCF_TTL_GDP..%2Fall%3FcontentType%3Dcsv%26detail%3Dlabel</t>
  </si>
  <si>
    <t>digital_skill_level</t>
  </si>
  <si>
    <t>Coursera</t>
  </si>
  <si>
    <t>https://www.coursera.org/global-skills-report/skills?utm_cta_location_source=homepage-hero&amp;utm_cta_text=get-report</t>
  </si>
  <si>
    <t>https://www.itu.int/en/ITU-D/Statistics/Documents/statistics/2021/July/IndividualsUsingInternetByGender.xlsx</t>
  </si>
  <si>
    <t>gender_gap_internet_usage</t>
  </si>
  <si>
    <t>https://api.worldbank.org/v2/en/indicator/IT.CEL.SETS.P2?downloadformat=excel</t>
  </si>
  <si>
    <t>%_mobile_subscription</t>
  </si>
  <si>
    <t>FB_users</t>
  </si>
  <si>
    <t>https://worldpopulationreview.com/country-rankings/facebook-users-by-country</t>
  </si>
  <si>
    <t>World Population Review</t>
  </si>
  <si>
    <t>cyberbullying_rate</t>
  </si>
  <si>
    <t>https://www.ipsos.com/sites/default/files/ct/news/documents/2018-06/cyberbullying_june2018.pdf</t>
  </si>
  <si>
    <t>IPSOS</t>
  </si>
  <si>
    <t>https://www.mobileconnectivityindex.com/widgets/connectivityIndex/excel/MCI_Data_2020.xlsx</t>
  </si>
  <si>
    <t>gender_gaps</t>
  </si>
  <si>
    <t>mobile_ownership</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</si>
  <si>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</si>
  <si>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</si>
  <si>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</si>
  <si>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</si>
  <si>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Statista</t>
  </si>
  <si>
    <t>only 55 countries available</t>
  </si>
  <si>
    <t>only all the OECD countries plus some non-OECD countries</t>
  </si>
  <si>
    <t>SDG 4.4_Digital_literacy_data</t>
  </si>
  <si>
    <t xml:space="preserve">Statista/DataReportal; Hootsuite; We Are Social
</t>
  </si>
  <si>
    <t>time_spent_online</t>
  </si>
  <si>
    <t>https://www.statista.com/statistics/1115663/apac-daily-time-spent-using-internet-by-country-or-region/</t>
  </si>
  <si>
    <t xml:space="preserve">Statista/Salesforce Research
</t>
  </si>
  <si>
    <t>Average e-commerce spending per online shopper worldwide per visit as of 1st quarter 2021, by category (in U.S. dollars)</t>
  </si>
  <si>
    <t>e-commerce_activity</t>
  </si>
  <si>
    <t>https://tcdata360.worldbank.org/indicators/entrp.household.inet?country=BRA&amp;indicator=3429&amp;viz=line_chart&amp;years=2012,2016</t>
  </si>
  <si>
    <t>%_household_internet_access</t>
  </si>
  <si>
    <t>mobile_density</t>
  </si>
  <si>
    <t>https://www.mobileconnectivityindex.com/#year=2019&amp;dataSet=indicator</t>
  </si>
  <si>
    <t>apps_in_national_language</t>
  </si>
  <si>
    <t xml:space="preserve">TRUE </t>
  </si>
  <si>
    <t>mobile_latencies</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</si>
  <si>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</si>
  <si>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</si>
  <si>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</si>
  <si>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</si>
  <si>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</si>
  <si>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</si>
  <si>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</si>
  <si>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%_business_broadband</t>
  </si>
  <si>
    <t>https://tcdata360.worldbank.org/indicators/biz.bbnd?indicator=3&amp;viz=line_chart&amp;years=2004,2010</t>
  </si>
  <si>
    <t>https://thegedi.org/wp-content/uploads/2020/12/DPE-2020-Report-Final.pdf</t>
  </si>
  <si>
    <t>The Global Entrepreneurship and Development Institute</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</si>
  <si>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</si>
  <si>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</si>
  <si>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 of individuals buying online and frequency</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</si>
  <si>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</si>
  <si>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</si>
  <si>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t>Boston Consulting Group/SalesForce</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</si>
  <si>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</si>
  <si>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</si>
  <si>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</si>
  <si>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</si>
  <si>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Statista/Business Software Alliance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</si>
  <si>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</si>
  <si>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</si>
  <si>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</si>
  <si>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</si>
  <si>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</si>
  <si>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</si>
  <si>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</si>
  <si>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</si>
  <si>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</si>
  <si>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%_population_interacting_public_officials</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</si>
  <si>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</si>
  <si>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</si>
  <si>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</si>
  <si>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 xml:space="preserve"> happiness_score</t>
  </si>
  <si>
    <t>%_population_access_internet</t>
  </si>
  <si>
    <t>https://api.worldbank.org/v2/en/indicator/IT.NET.USER.ZS?downloadformat=excel</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</si>
  <si>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</si>
  <si>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</si>
  <si>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</si>
  <si>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</si>
  <si>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</si>
  <si>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</si>
  <si>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</si>
  <si>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</si>
  <si>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</si>
  <si>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</si>
  <si>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</si>
  <si>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</si>
  <si>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McKinsey Global Institute</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</si>
  <si>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</si>
  <si>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</si>
  <si>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https://development-data-hub-s3-public.s3.amazonaws.com/ddhfiles/1232201/wbg_govtech-dataset_dec2020.xlsx</t>
  </si>
  <si>
    <t>%_business_internet</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</si>
  <si>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</si>
  <si>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</si>
  <si>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</si>
  <si>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</si>
  <si>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</si>
  <si>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</si>
  <si>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</si>
  <si>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</si>
  <si>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</si>
  <si>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</si>
  <si>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</si>
  <si>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Portulans Institute</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</si>
  <si>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</si>
  <si>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Venture capital availability, 1-7 (best)</t>
  </si>
  <si>
    <t>Strength of legal rights index</t>
  </si>
  <si>
    <t>GCI 4.0: Ease of finding skilled employees</t>
  </si>
  <si>
    <t>CC BY</t>
  </si>
  <si>
    <t>Venture capital investments </t>
  </si>
  <si>
    <t> CC BY</t>
  </si>
  <si>
    <t>Share of respondents who indicated they either owned or used cryptocurrencies in 55 countries worldwide in 2020</t>
  </si>
  <si>
    <t>CC BY-ND</t>
  </si>
  <si>
    <t>https://www.statista.com/statistics/1202468/global-cryptocurrency-ownership/</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</si>
  <si>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</si>
  <si>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</si>
  <si>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</si>
  <si>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</si>
  <si>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</si>
  <si>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</si>
  <si>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</si>
  <si>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</si>
  <si>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</si>
  <si>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</si>
  <si>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</si>
  <si>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</si>
  <si>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t>
  </si>
  <si>
    <t>https://happiness-report.s3.amazonaws.com/2021/DataForFigure2.1WHR2021C2.xls</t>
  </si>
  <si>
    <t>World Happiness Report 2021</t>
  </si>
  <si>
    <t xml:space="preserve">Global Financial Inclusion (Global Findex) </t>
  </si>
  <si>
    <t>People who used the Internet to buy something online in the past year (%) | 2017</t>
  </si>
  <si>
    <t>Average e-commerce spending per online shopper worldwide per visit as of 1st quarter 2021, by category</t>
  </si>
  <si>
    <t>https://www.statista.com/statistics/239288/countries-ranked-by-average-b2c-e-commerce-spending-per-online-buyer/</t>
  </si>
  <si>
    <t>Alexa Top Sites</t>
  </si>
  <si>
    <t>Daily</t>
  </si>
  <si>
    <t>Google Trends</t>
  </si>
  <si>
    <t>Gender gap in mobile ownership</t>
  </si>
  <si>
    <t xml:space="preserve">
Individuals using the Internet (% of population)</t>
  </si>
  <si>
    <t>Households w/ Internet access, %</t>
  </si>
  <si>
    <t>Facebook Users By Country 2021</t>
  </si>
  <si>
    <t xml:space="preserve">World Bank </t>
  </si>
  <si>
    <t>Gender gap in social media use</t>
  </si>
  <si>
    <t>Mobile Broadband Pricing</t>
  </si>
  <si>
    <t>Tax as a % of TCMO</t>
  </si>
  <si>
    <t>Individuals using the Internet (from any location), by gender and urban/rural location (%)</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</si>
  <si>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</si>
  <si>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</si>
  <si>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</si>
  <si>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</si>
  <si>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</si>
  <si>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</si>
  <si>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</si>
  <si>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https://www.statista.com/statistics/830084/worldwide-cloud-computing-policy-environment-country-ranking-by-category/</t>
  </si>
  <si>
    <t xml:space="preserve">ICT task-intensive jobs as a percentage of total employment
</t>
  </si>
  <si>
    <t>https://biogeo.ucdavis.edu/data/gadm3.6/gadm36_gpkg.zip</t>
  </si>
  <si>
    <t>Fixed broadband subscriptions (per 100 people)</t>
  </si>
  <si>
    <t>Internet Exchange Directory</t>
  </si>
  <si>
    <t>Individuals using the internet (% of population)</t>
  </si>
  <si>
    <t>2G Coverage</t>
  </si>
  <si>
    <t>3G Coverage</t>
  </si>
  <si>
    <t>4G Coverage</t>
  </si>
  <si>
    <t>5G Coverage</t>
  </si>
  <si>
    <t>Access to electricity (% of population)</t>
  </si>
  <si>
    <t>https://api.worldbank.org/v2/en/indicator/EG.ELC.ACCS.ZS?downloadformat=excel</t>
  </si>
  <si>
    <t>Energy Data</t>
  </si>
  <si>
    <t>https://energydata.info/dataset/12c85425-14be-430b-ad72-c68804c49e8e/resource/dcda6530-8d2c-436e-9d1d-1e2809ad303e/download/enerdata_energy_statistical_yearbook_2018.xlsx</t>
  </si>
  <si>
    <t>Electricity Production</t>
  </si>
  <si>
    <t>Sustainable Development Report 2021</t>
  </si>
  <si>
    <t>The Sustainable Development Report/ Cambridge University Press</t>
  </si>
  <si>
    <t>elect_dist_grid_map</t>
  </si>
  <si>
    <t>Cellular Coverage</t>
  </si>
  <si>
    <t>E-Gov Development Index</t>
  </si>
  <si>
    <t>Mobile Connectivity Index</t>
  </si>
  <si>
    <t>Spectrum</t>
  </si>
  <si>
    <t>https://www.itu.int/en/ITU-D/Statistics/Documents/statistics/2021/PercentIndividualsUsingInternet.xlsx</t>
  </si>
  <si>
    <t>https://www.itu.int/en/ITU-D/Statistics/Documents/statistics/2020/MobileCellularSubscriptions_2000-2019.xlsx</t>
  </si>
  <si>
    <t>Percentage of Individuals Using Internet</t>
  </si>
  <si>
    <t>Mobile Cellular Subscriptions</t>
  </si>
  <si>
    <t>Copyright</t>
  </si>
  <si>
    <t>Latencies</t>
  </si>
  <si>
    <t>mobile_speed</t>
  </si>
  <si>
    <t>International LPI from 2007 to 2018</t>
  </si>
  <si>
    <t>Number and internet access of instructional computers and rooms in public schools</t>
  </si>
  <si>
    <t>https://nces.ed.gov/programs/digest/d18/tables/xls/tabn218.10.xls</t>
  </si>
  <si>
    <t>National Center for Education Statistics</t>
  </si>
  <si>
    <t>National Cyber Security Index</t>
  </si>
  <si>
    <t>GLOBAL CYBERSECURITY INDEX 2020</t>
  </si>
  <si>
    <t>https://www.itu.int/dms_pub/itu-d/opb/str/D-STR-GCI.01-2021-PDF-E.pdf</t>
  </si>
  <si>
    <t>Digital Platform Index</t>
  </si>
  <si>
    <t>Talent Migration</t>
  </si>
  <si>
    <t>LinkedIn/World Bank</t>
  </si>
  <si>
    <t>Fintech Country Rankings</t>
  </si>
  <si>
    <t>startup_eco_size</t>
  </si>
  <si>
    <t>Startup Genome</t>
  </si>
  <si>
    <t>https://startupgenome.com/reports/gser2020</t>
  </si>
  <si>
    <t>Global Startup Ecosystem Rankings</t>
  </si>
  <si>
    <t>Bank assets to GDP - Country rankings</t>
  </si>
  <si>
    <t>https://www.theglobaleconomy.com/rankings/bank_assets_GDP/</t>
  </si>
  <si>
    <t>The Global Economy</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</si>
  <si>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</si>
  <si>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</si>
  <si>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</si>
  <si>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EBAN/Statista</t>
  </si>
  <si>
    <t>https://www.statista.com/statistics/439669/business-angel-investments-by-country-in-europe/</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</si>
  <si>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</si>
  <si>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</si>
  <si>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</si>
  <si>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</si>
  <si>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</si>
  <si>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</si>
  <si>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</si>
  <si>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</si>
  <si>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</si>
  <si>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</si>
  <si>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</si>
  <si>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r>
      <t xml:space="preserve">The content of the pages of this website is for your general information and use only. </t>
    </r>
    <r>
      <rPr>
        <b/>
        <sz val="10"/>
        <color theme="1"/>
        <rFont val="Arial"/>
        <family val="2"/>
      </rPr>
      <t>It is subject to change without notice.</t>
    </r>
  </si>
  <si>
    <t>2020 Key Internet Controls Data</t>
  </si>
  <si>
    <t>UNCTAD/World Bank</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</si>
  <si>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</si>
  <si>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</si>
  <si>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</si>
  <si>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</si>
  <si>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https://tcdata360-backend.worldbank.org/api/v1/datasets/53/dump.csv</t>
  </si>
  <si>
    <t>http://data.uis.unesco.org/index.aspx?queryid=3731</t>
  </si>
  <si>
    <t>United Nations</t>
  </si>
  <si>
    <t>List of countries, areas, and geographical groupings</t>
  </si>
  <si>
    <t>https://unstats.un.org/unsd/demographic-social/products/worldswomen/annex_tables/List%20of%20countries%20-%20Table%209.xls</t>
  </si>
  <si>
    <t xml:space="preserve"> CC BY</t>
  </si>
  <si>
    <t>Ookla's Speedtest Intelligence/AWS</t>
  </si>
  <si>
    <t>national_cybersecurity_index</t>
  </si>
  <si>
    <t>Creative Commons Attribution 4.0 IGO</t>
  </si>
  <si>
    <t>https://findexable.com/2021-fintech-rankings/</t>
  </si>
  <si>
    <t>banking_sector_size</t>
  </si>
  <si>
    <t>angel_investment</t>
  </si>
  <si>
    <t>https://www.schneier.com/cryptography/paperfiles/worldwide-encryption-product-survey-data.xls</t>
  </si>
  <si>
    <t>https://worldjusticeproject.org/sites/default/files/documents/FINAL_2020_wjp_rule_of_law_index_HISTORICAL_DATA_FILE.xlsx</t>
  </si>
  <si>
    <t xml:space="preserve">In your country, how easy is it for entrepreneurs with innovative but risky projects to find venture capital? [1 = extremely difficult; 7 = extremely easy]
</t>
  </si>
  <si>
    <t>ease_of_finding_skilled_employees</t>
  </si>
  <si>
    <t>https://stats.oecd.org/Index.aspx?DataSetCode=VC_INVEST</t>
  </si>
  <si>
    <t>https://w3.unece.org/PXWeb2015/pxweb/en/STAT/STAT__30-GE__09-Science_ICT/02_en_GEICT_InternetUse_r.px/table/tableViewLayout1/?downloadfile=FileTypeExcelX</t>
  </si>
  <si>
    <t>UNECE</t>
  </si>
  <si>
    <t>Percentage of Population Using Internet by Age, Sex, Variable, Country and Year</t>
  </si>
  <si>
    <t>internet_use_female</t>
  </si>
  <si>
    <t>internet_use_male</t>
  </si>
  <si>
    <t>http://hdr.undp.org/sites/default/files/2020_statistical_annex_all.xlsx</t>
  </si>
  <si>
    <t xml:space="preserve">Q. Which of the following best describes how well current online government services meet your need? </t>
  </si>
  <si>
    <t>Imdex</t>
  </si>
  <si>
    <t>https://www.doingbusiness.org/content/dam/doingBusiness/excel/Historical-data---complete-data-with-scores.xlsx</t>
  </si>
  <si>
    <t>https://development-data-hub-s3-public.s3.amazonaws.com/ddhfiles/140602/country_level_data_0.csv</t>
  </si>
  <si>
    <t>https://globalfindex.worldbank.org/sites/globalfindex/files/databank/Global%20Findex%20Database.xlsx</t>
  </si>
  <si>
    <t>Sustainable Development Report</t>
  </si>
  <si>
    <t>https://development-data-hub-s3-public.s3.amazonaws.com/ddhfiles/94586/wb_id4d_dataset_2018_0.xlsx</t>
  </si>
  <si>
    <t>https://index.okfn.org/api/entries.csv</t>
  </si>
  <si>
    <t>Global Innovation Hubs Index 2020</t>
  </si>
  <si>
    <t>Nature/Tsinghua University</t>
  </si>
  <si>
    <t>https://media.nature.com/original/magazine-assets/d42473-020-00535-9/d42473-020-00535-9.pdf</t>
  </si>
  <si>
    <t>%_population_with_smartphones</t>
  </si>
  <si>
    <t>Statista/Newzoo</t>
  </si>
  <si>
    <t>https://www.statista.com/statistics/748053/worldwide-top-countries-smartphone-users/</t>
  </si>
  <si>
    <t>Number of smartphone users by leading countries as of May 2021 (in millions)</t>
  </si>
  <si>
    <t>flag(green found, yellow scraped, orange requires permission, red not found, purple need attention)</t>
  </si>
  <si>
    <t>Ben Frederickson Blog</t>
  </si>
  <si>
    <t>Taken from a personal blog</t>
  </si>
  <si>
    <t>https://www.benfrederickson.com/github-developer-locations/</t>
  </si>
  <si>
    <t>Where Do The World's Software Developers Live?</t>
  </si>
  <si>
    <t>GADM maps and data</t>
  </si>
  <si>
    <t>This type of data is only for separate countries in separate files, not a single csv file</t>
  </si>
  <si>
    <t>https://data.humdata.org/search?q=High+Resolution+Population+Density+%2B+Demographic+Estimates</t>
  </si>
  <si>
    <t>High Resolution Population Density + Demographic Estimates</t>
  </si>
  <si>
    <t>As needed</t>
  </si>
  <si>
    <t xml:space="preserve">This indicator is planned to be included in future IAEG-SDG Reports </t>
  </si>
  <si>
    <t>Data too large to be downloaded in its entirety</t>
  </si>
  <si>
    <t>SPECOPS/CSIS</t>
  </si>
  <si>
    <t>cyber_attacks</t>
  </si>
  <si>
    <t>https://specopssoft.com/blog/countries-experiencing-significant-cyber-attacks/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</si>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</sst>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39">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u/>
      <sz val="10"/>
      <color rgb="FF000000"/>
      <name val="Arial"/>
      <family val="2"/>
    </font>
    <font>
      <u/>
      <sz val="10"/>
      <color rgb="FF0000FF"/>
      <name val="Arial"/>
      <family val="2"/>
    </font>
    <font>
      <sz val="9"/>
      <color rgb="FF595959"/>
      <name val="Helvetica"/>
      <family val="2"/>
    </font>
    <font>
      <u/>
      <sz val="10"/>
      <color rgb="FF385E8A"/>
      <name val="Arial"/>
      <family val="2"/>
    </font>
    <font>
      <sz val="12.35"/>
      <color rgb="FF444444"/>
      <name val="Lato"/>
      <family val="2"/>
    </font>
    <font>
      <u/>
      <sz val="9"/>
      <color rgb="FF3789BD"/>
      <name val="Arial"/>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8"/>
      <color rgb="FF50595E"/>
      <name val="Arial"/>
      <family val="2"/>
    </font>
    <font>
      <sz val="11"/>
      <name val="Georgia"/>
      <family val="1"/>
    </font>
    <font>
      <sz val="10"/>
      <color theme="0"/>
      <name val="Arial"/>
      <family val="2"/>
    </font>
    <font>
      <b/>
      <i/>
      <sz val="10"/>
      <color rgb="FF000000"/>
      <name val="Arial"/>
      <family val="2"/>
    </font>
    <font>
      <sz val="12"/>
      <color theme="1"/>
      <name val="Arial"/>
      <family val="2"/>
    </font>
    <font>
      <sz val="12"/>
      <color rgb="FF000000"/>
      <name val="Courier New"/>
      <family val="3"/>
    </font>
    <font>
      <sz val="12"/>
      <color rgb="FF000000"/>
      <name val="Arial Unicode MS"/>
    </font>
    <font>
      <sz val="12"/>
      <color rgb="FF000000"/>
      <name val="Arial"/>
      <family val="2"/>
    </font>
    <font>
      <b/>
      <sz val="12"/>
      <color rgb="FFED0033"/>
      <name val="Arial"/>
      <family val="2"/>
    </font>
    <font>
      <sz val="14"/>
      <color rgb="FF000000"/>
      <name val="Arial"/>
      <family val="2"/>
    </font>
    <font>
      <sz val="8"/>
      <color rgb="FF000000"/>
      <name val="Open Sans"/>
      <family val="2"/>
    </font>
    <font>
      <sz val="7"/>
      <color rgb="FF888888"/>
      <name val="Source Sans Pro"/>
      <family val="2"/>
    </font>
    <font>
      <sz val="10"/>
      <color rgb="FF000000"/>
      <name val="Arial Unicode MS"/>
    </font>
  </fonts>
  <fills count="11">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FFFF"/>
        <bgColor rgb="FFFFFFFF"/>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s>
  <borders count="1">
    <border>
      <left/>
      <right/>
      <top/>
      <bottom/>
      <diagonal/>
    </border>
  </borders>
  <cellStyleXfs count="2">
    <xf numFmtId="0" fontId="0" fillId="0" borderId="0"/>
    <xf numFmtId="0" fontId="19" fillId="0" borderId="0" applyNumberFormat="0" applyFill="0" applyBorder="0" applyAlignment="0" applyProtection="0"/>
  </cellStyleXfs>
  <cellXfs count="88">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6" fillId="3" borderId="0" xfId="0" applyFont="1" applyFill="1" applyAlignment="1">
      <alignment wrapText="1"/>
    </xf>
    <xf numFmtId="0" fontId="7" fillId="0" borderId="0" xfId="0" applyFont="1" applyAlignment="1">
      <alignment wrapText="1"/>
    </xf>
    <xf numFmtId="0" fontId="7" fillId="4" borderId="0" xfId="0" applyFont="1" applyFill="1" applyAlignment="1">
      <alignment wrapText="1"/>
    </xf>
    <xf numFmtId="0" fontId="8" fillId="0" borderId="0" xfId="0" applyFont="1" applyAlignment="1">
      <alignment wrapText="1"/>
    </xf>
    <xf numFmtId="0" fontId="8" fillId="2" borderId="0" xfId="0" applyFont="1" applyFill="1" applyAlignment="1">
      <alignment wrapText="1"/>
    </xf>
    <xf numFmtId="0" fontId="7" fillId="5" borderId="0" xfId="0" applyFont="1" applyFill="1" applyAlignment="1">
      <alignment wrapText="1"/>
    </xf>
    <xf numFmtId="0" fontId="8" fillId="0" borderId="0" xfId="0" applyFont="1" applyAlignment="1"/>
    <xf numFmtId="0" fontId="8" fillId="0" borderId="0" xfId="0" applyFont="1" applyFill="1" applyAlignment="1">
      <alignment wrapText="1"/>
    </xf>
    <xf numFmtId="0" fontId="9" fillId="4" borderId="0" xfId="0" applyFont="1" applyFill="1" applyAlignment="1">
      <alignment wrapText="1"/>
    </xf>
    <xf numFmtId="0" fontId="8" fillId="2" borderId="0" xfId="0" applyFont="1" applyFill="1" applyAlignment="1"/>
    <xf numFmtId="0" fontId="8" fillId="5" borderId="0" xfId="0" applyFont="1" applyFill="1" applyAlignment="1">
      <alignment wrapText="1"/>
    </xf>
    <xf numFmtId="0" fontId="9" fillId="2" borderId="0" xfId="0" applyFont="1" applyFill="1" applyAlignment="1">
      <alignment wrapText="1"/>
    </xf>
    <xf numFmtId="0" fontId="9" fillId="0" borderId="0" xfId="0" applyFont="1" applyAlignment="1">
      <alignment wrapText="1"/>
    </xf>
    <xf numFmtId="0" fontId="11" fillId="0" borderId="0" xfId="0" applyFont="1" applyAlignment="1">
      <alignment wrapText="1"/>
    </xf>
    <xf numFmtId="0" fontId="12" fillId="0" borderId="0" xfId="0" applyFont="1" applyAlignment="1">
      <alignment wrapText="1"/>
    </xf>
    <xf numFmtId="0" fontId="13" fillId="6" borderId="0" xfId="0" applyFont="1" applyFill="1" applyAlignment="1">
      <alignment horizontal="left" wrapText="1"/>
    </xf>
    <xf numFmtId="0" fontId="14" fillId="0" borderId="0" xfId="0" applyFont="1" applyAlignment="1">
      <alignment wrapText="1"/>
    </xf>
    <xf numFmtId="0" fontId="12" fillId="0" borderId="0" xfId="0" applyFont="1" applyFill="1" applyAlignment="1">
      <alignment wrapText="1"/>
    </xf>
    <xf numFmtId="0" fontId="8" fillId="0" borderId="0" xfId="0" applyFont="1" applyAlignment="1">
      <alignment horizontal="right" wrapText="1"/>
    </xf>
    <xf numFmtId="0" fontId="0" fillId="4" borderId="0" xfId="0" applyFont="1" applyFill="1" applyAlignment="1">
      <alignment wrapText="1"/>
    </xf>
    <xf numFmtId="0" fontId="12" fillId="0" borderId="0" xfId="1" applyFont="1" applyFill="1" applyAlignment="1">
      <alignment wrapText="1"/>
    </xf>
    <xf numFmtId="0" fontId="15" fillId="0" borderId="0" xfId="0" applyFont="1"/>
    <xf numFmtId="0" fontId="9" fillId="5" borderId="0" xfId="0" applyFont="1" applyFill="1" applyAlignment="1">
      <alignment wrapText="1"/>
    </xf>
    <xf numFmtId="0" fontId="11" fillId="0" borderId="0" xfId="0" applyFont="1" applyAlignment="1"/>
    <xf numFmtId="0" fontId="12" fillId="0" borderId="0" xfId="1" applyFont="1" applyAlignment="1"/>
    <xf numFmtId="0" fontId="16" fillId="0" borderId="0" xfId="0" applyFont="1"/>
    <xf numFmtId="0" fontId="0" fillId="0" borderId="0" xfId="0"/>
    <xf numFmtId="0" fontId="17" fillId="0" borderId="0" xfId="0" applyFont="1"/>
    <xf numFmtId="0" fontId="18" fillId="0" borderId="0" xfId="0" applyFont="1"/>
    <xf numFmtId="0" fontId="19" fillId="0" borderId="0" xfId="1" applyAlignment="1">
      <alignment wrapText="1"/>
    </xf>
    <xf numFmtId="0" fontId="20" fillId="4" borderId="0" xfId="0" applyFont="1" applyFill="1" applyAlignment="1">
      <alignment wrapText="1"/>
    </xf>
    <xf numFmtId="0" fontId="21" fillId="0" borderId="0" xfId="0" applyFont="1" applyAlignment="1"/>
    <xf numFmtId="0" fontId="8" fillId="0" borderId="0" xfId="0" applyFont="1" applyAlignment="1">
      <alignment horizontal="center" wrapText="1"/>
    </xf>
    <xf numFmtId="0" fontId="22" fillId="0" borderId="0" xfId="0" applyFont="1" applyAlignment="1">
      <alignment wrapText="1"/>
    </xf>
    <xf numFmtId="0" fontId="8" fillId="0" borderId="0" xfId="0" applyFont="1" applyAlignment="1">
      <alignment horizontal="center"/>
    </xf>
    <xf numFmtId="0" fontId="21" fillId="0" borderId="0" xfId="0" applyFont="1" applyAlignment="1">
      <alignment wrapText="1"/>
    </xf>
    <xf numFmtId="0" fontId="8" fillId="4" borderId="0" xfId="0" applyFont="1" applyFill="1" applyAlignment="1">
      <alignment wrapText="1"/>
    </xf>
    <xf numFmtId="0" fontId="19" fillId="0" borderId="0" xfId="1" applyAlignment="1"/>
    <xf numFmtId="14" fontId="8" fillId="0" borderId="0" xfId="0" applyNumberFormat="1" applyFont="1" applyAlignment="1"/>
    <xf numFmtId="0" fontId="25" fillId="0" borderId="0" xfId="0" applyFont="1" applyAlignment="1">
      <alignment vertical="center" wrapText="1"/>
    </xf>
    <xf numFmtId="0" fontId="26" fillId="0" borderId="0" xfId="0" applyFont="1" applyAlignment="1"/>
    <xf numFmtId="0" fontId="19" fillId="0" borderId="0" xfId="1" applyAlignment="1">
      <alignment horizontal="left" vertical="center" wrapText="1"/>
    </xf>
    <xf numFmtId="0" fontId="8" fillId="7" borderId="0" xfId="0" applyFont="1" applyFill="1" applyAlignment="1">
      <alignment wrapText="1"/>
    </xf>
    <xf numFmtId="14" fontId="8" fillId="0" borderId="0" xfId="0" applyNumberFormat="1" applyFont="1" applyAlignment="1">
      <alignment wrapText="1"/>
    </xf>
    <xf numFmtId="0" fontId="27" fillId="0" borderId="0" xfId="0" applyFont="1" applyAlignment="1">
      <alignment horizontal="center" vertical="center" wrapText="1"/>
    </xf>
    <xf numFmtId="0" fontId="5" fillId="0" borderId="0" xfId="0" applyFont="1" applyFill="1" applyAlignment="1">
      <alignment vertical="center"/>
    </xf>
    <xf numFmtId="0" fontId="19" fillId="0" borderId="0" xfId="1" applyFill="1" applyAlignment="1">
      <alignment wrapText="1"/>
    </xf>
    <xf numFmtId="0" fontId="21" fillId="2" borderId="0" xfId="0" applyFont="1" applyFill="1" applyAlignment="1"/>
    <xf numFmtId="0" fontId="4" fillId="0" borderId="0" xfId="0" applyFont="1" applyFill="1" applyAlignment="1">
      <alignment vertical="center"/>
    </xf>
    <xf numFmtId="0" fontId="21" fillId="0" borderId="0" xfId="0" applyFont="1" applyFill="1" applyAlignment="1"/>
    <xf numFmtId="0" fontId="8" fillId="0" borderId="0" xfId="0" applyFont="1" applyFill="1" applyAlignment="1"/>
    <xf numFmtId="0" fontId="7" fillId="8" borderId="0" xfId="0" applyFont="1" applyFill="1" applyAlignment="1">
      <alignment wrapText="1"/>
    </xf>
    <xf numFmtId="0" fontId="8" fillId="8" borderId="0" xfId="0" applyFont="1" applyFill="1" applyAlignment="1">
      <alignment wrapText="1"/>
    </xf>
    <xf numFmtId="0" fontId="9" fillId="9" borderId="0" xfId="0" applyFont="1" applyFill="1" applyAlignment="1">
      <alignment wrapText="1"/>
    </xf>
    <xf numFmtId="0" fontId="8" fillId="9" borderId="0" xfId="0" applyFont="1" applyFill="1" applyAlignment="1">
      <alignment wrapText="1"/>
    </xf>
    <xf numFmtId="0" fontId="7" fillId="9" borderId="0" xfId="0" applyFont="1" applyFill="1" applyAlignment="1">
      <alignment wrapText="1"/>
    </xf>
    <xf numFmtId="0" fontId="9" fillId="8" borderId="0" xfId="0" applyFont="1" applyFill="1" applyAlignment="1">
      <alignment wrapText="1"/>
    </xf>
    <xf numFmtId="0" fontId="10" fillId="8" borderId="0" xfId="0" applyFont="1" applyFill="1" applyAlignment="1">
      <alignment wrapText="1"/>
    </xf>
    <xf numFmtId="0" fontId="0" fillId="0" borderId="0" xfId="0" applyAlignment="1">
      <alignment wrapText="1"/>
    </xf>
    <xf numFmtId="0" fontId="0" fillId="2" borderId="0" xfId="0" applyFont="1" applyFill="1" applyAlignment="1">
      <alignment wrapText="1"/>
    </xf>
    <xf numFmtId="0" fontId="19" fillId="2" borderId="0" xfId="1" applyFill="1" applyAlignment="1">
      <alignment wrapText="1"/>
    </xf>
    <xf numFmtId="0" fontId="19" fillId="2" borderId="0" xfId="1" applyFill="1" applyAlignment="1"/>
    <xf numFmtId="14" fontId="8" fillId="2" borderId="0" xfId="0" applyNumberFormat="1" applyFont="1" applyFill="1" applyAlignment="1"/>
    <xf numFmtId="0" fontId="3" fillId="0" borderId="0" xfId="0" applyFont="1" applyFill="1" applyAlignment="1">
      <alignment vertical="center"/>
    </xf>
    <xf numFmtId="0" fontId="2" fillId="0" borderId="0" xfId="0" applyFont="1" applyFill="1" applyAlignment="1">
      <alignment vertical="center"/>
    </xf>
    <xf numFmtId="0" fontId="28" fillId="10" borderId="0" xfId="0" applyFont="1" applyFill="1" applyAlignment="1">
      <alignment wrapText="1"/>
    </xf>
    <xf numFmtId="0" fontId="1" fillId="0" borderId="0" xfId="0" applyFont="1" applyFill="1" applyAlignment="1">
      <alignment vertical="center"/>
    </xf>
    <xf numFmtId="0" fontId="10" fillId="5" borderId="0" xfId="0" applyFont="1" applyFill="1" applyAlignment="1">
      <alignment wrapText="1"/>
    </xf>
    <xf numFmtId="164" fontId="29" fillId="0" borderId="0" xfId="0" applyNumberFormat="1" applyFont="1" applyAlignment="1">
      <alignment wrapText="1"/>
    </xf>
    <xf numFmtId="164" fontId="0" fillId="0" borderId="0" xfId="0" applyNumberFormat="1" applyAlignment="1">
      <alignment wrapText="1"/>
    </xf>
    <xf numFmtId="1" fontId="0" fillId="0" borderId="0" xfId="0" applyNumberFormat="1"/>
    <xf numFmtId="14" fontId="0" fillId="0" borderId="0" xfId="0" applyNumberFormat="1" applyAlignment="1">
      <alignment wrapText="1"/>
    </xf>
    <xf numFmtId="14" fontId="30" fillId="0" borderId="0" xfId="0" applyNumberFormat="1" applyFont="1" applyAlignment="1">
      <alignment horizontal="right"/>
    </xf>
    <xf numFmtId="14" fontId="31" fillId="0" borderId="0" xfId="0" applyNumberFormat="1" applyFont="1" applyAlignment="1">
      <alignment horizontal="right"/>
    </xf>
    <xf numFmtId="14" fontId="32" fillId="0" borderId="0" xfId="0" applyNumberFormat="1" applyFont="1" applyAlignment="1">
      <alignment horizontal="right"/>
    </xf>
    <xf numFmtId="14" fontId="30" fillId="2" borderId="0" xfId="0" applyNumberFormat="1" applyFont="1" applyFill="1" applyAlignment="1">
      <alignment horizontal="right"/>
    </xf>
    <xf numFmtId="14" fontId="33" fillId="0" borderId="0" xfId="0" applyNumberFormat="1" applyFont="1" applyAlignment="1">
      <alignment horizontal="right"/>
    </xf>
    <xf numFmtId="14" fontId="34" fillId="0" borderId="0" xfId="0" applyNumberFormat="1" applyFont="1" applyAlignment="1">
      <alignment horizontal="right"/>
    </xf>
    <xf numFmtId="14" fontId="35" fillId="0" borderId="0" xfId="0" applyNumberFormat="1" applyFont="1"/>
    <xf numFmtId="14" fontId="36" fillId="0" borderId="0" xfId="0" applyNumberFormat="1" applyFont="1"/>
    <xf numFmtId="14" fontId="37" fillId="0" borderId="0" xfId="0" applyNumberFormat="1" applyFont="1" applyAlignment="1"/>
    <xf numFmtId="15" fontId="36" fillId="0" borderId="0" xfId="0" applyNumberFormat="1" applyFont="1" applyAlignment="1"/>
    <xf numFmtId="14" fontId="38" fillId="0" borderId="0" xfId="0" applyNumberFormat="1" applyFont="1" applyAlignment="1">
      <alignment horizontal="right" vertical="center"/>
    </xf>
    <xf numFmtId="14" fontId="35" fillId="0" borderId="0" xfId="0" applyNumberFormat="1" applyFont="1" applyAlignment="1"/>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107</xdr:row>
      <xdr:rowOff>0</xdr:rowOff>
    </xdr:from>
    <xdr:to>
      <xdr:col>22</xdr:col>
      <xdr:colOff>99060</xdr:colOff>
      <xdr:row>107</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22</xdr:col>
      <xdr:colOff>0</xdr:colOff>
      <xdr:row>100</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unctadstat.unctad.org/wds/TableViewer/tableView.aspx?ReportId=158359" TargetMode="External"/><Relationship Id="rId21" Type="http://schemas.openxmlformats.org/officeDocument/2006/relationships/hyperlink" Target="mailto:itumail@itu.int" TargetMode="External"/><Relationship Id="rId42" Type="http://schemas.openxmlformats.org/officeDocument/2006/relationships/hyperlink" Target="https://www.statista.com/statistics/239288/countries-ranked-by-average-b2c-e-commerce-spending-per-online-buyer/" TargetMode="External"/><Relationship Id="rId63" Type="http://schemas.openxmlformats.org/officeDocument/2006/relationships/hyperlink" Target="https://creativecommons.org/licenses/by-nc-nd/4.0/" TargetMode="External"/><Relationship Id="rId84" Type="http://schemas.openxmlformats.org/officeDocument/2006/relationships/hyperlink" Target="https://creativecommons.org/licenses/by-nc-nd/4.0/" TargetMode="External"/><Relationship Id="rId138" Type="http://schemas.openxmlformats.org/officeDocument/2006/relationships/hyperlink" Target="https://nces.ed.gov/programs/digest/d18/tables_2.asp" TargetMode="External"/><Relationship Id="rId159" Type="http://schemas.openxmlformats.org/officeDocument/2006/relationships/hyperlink" Target="https://creativecommons.org/licenses/by-nc-nd/4.0/" TargetMode="External"/><Relationship Id="rId170" Type="http://schemas.openxmlformats.org/officeDocument/2006/relationships/hyperlink" Target="https://networkreadinessindex.org/" TargetMode="External"/><Relationship Id="rId191" Type="http://schemas.openxmlformats.org/officeDocument/2006/relationships/hyperlink" Target="https://www.mobileconnectivityindex.com/" TargetMode="External"/><Relationship Id="rId205" Type="http://schemas.openxmlformats.org/officeDocument/2006/relationships/hyperlink" Target="https://worldjusticeproject.org/sites/default/files/documents/FINAL_2020_wjp_rule_of_law_index_HISTORICAL_DATA_FILE.xlsx" TargetMode="External"/><Relationship Id="rId226" Type="http://schemas.openxmlformats.org/officeDocument/2006/relationships/hyperlink" Target="https://globalfindex.worldbank.org/" TargetMode="External"/><Relationship Id="rId247" Type="http://schemas.openxmlformats.org/officeDocument/2006/relationships/hyperlink" Target="https://publicadministration.un.org/egovkb/en-us/Data-Center" TargetMode="External"/><Relationship Id="rId107" Type="http://schemas.openxmlformats.org/officeDocument/2006/relationships/hyperlink" Target="https://data.worldbank.org/indicator/IT.CEL.SETS.P2" TargetMode="External"/><Relationship Id="rId11" Type="http://schemas.openxmlformats.org/officeDocument/2006/relationships/hyperlink" Target="https://data.humdata.org/dataset/social-connectedness-index?" TargetMode="External"/><Relationship Id="rId32" Type="http://schemas.openxmlformats.org/officeDocument/2006/relationships/hyperlink" Target="https://api.worldbank.org/v2/en/indicator/IT.NET.BBND.P2?downloadformat=excel" TargetMode="External"/><Relationship Id="rId53" Type="http://schemas.openxmlformats.org/officeDocument/2006/relationships/hyperlink" Target="http://goingdigital.oecd.org/indicator/23" TargetMode="External"/><Relationship Id="rId74" Type="http://schemas.openxmlformats.org/officeDocument/2006/relationships/hyperlink" Target="https://govdata360.worldbank.org/indicators/h1c60da16?country=BRA&amp;indicator=41401&amp;viz=line_chart&amp;years=2017,2019" TargetMode="External"/><Relationship Id="rId128" Type="http://schemas.openxmlformats.org/officeDocument/2006/relationships/hyperlink" Target="https://api.worldbank.org/v2/en/indicator/EG.ELC.ACCS.ZS?downloadformat=excel" TargetMode="External"/><Relationship Id="rId149" Type="http://schemas.openxmlformats.org/officeDocument/2006/relationships/hyperlink" Target="https://www.statista.com/statistics/439669/business-angel-investments-by-country-in-europe/" TargetMode="External"/><Relationship Id="rId5" Type="http://schemas.openxmlformats.org/officeDocument/2006/relationships/hyperlink" Target="https://registry.opendata.aws/speedtest-global-performance/" TargetMode="External"/><Relationship Id="rId95" Type="http://schemas.openxmlformats.org/officeDocument/2006/relationships/hyperlink" Target="https://worldhappiness.report/ed/2020/" TargetMode="External"/><Relationship Id="rId160" Type="http://schemas.openxmlformats.org/officeDocument/2006/relationships/hyperlink" Target="https://development-data-hub-s3-public.s3.amazonaws.com/ddhfiles/1232201/wbg_govtech-dataset_dec2020.xlsx" TargetMode="External"/><Relationship Id="rId181" Type="http://schemas.openxmlformats.org/officeDocument/2006/relationships/hyperlink" Target="https://data.humdata.org/dataset/electricaldistributiongridmaps" TargetMode="External"/><Relationship Id="rId216" Type="http://schemas.openxmlformats.org/officeDocument/2006/relationships/hyperlink" Target="https://www.bcg.com/the-global-trust-imperative" TargetMode="External"/><Relationship Id="rId237" Type="http://schemas.openxmlformats.org/officeDocument/2006/relationships/hyperlink" Target="https://globalfindex.worldbank.org/sites/globalfindex/files/databank/Global%20Findex%20Database.xlsx" TargetMode="External"/><Relationship Id="rId22" Type="http://schemas.openxmlformats.org/officeDocument/2006/relationships/hyperlink" Target="mailto:info@freedomhouse.org" TargetMode="External"/><Relationship Id="rId43" Type="http://schemas.openxmlformats.org/officeDocument/2006/relationships/hyperlink" Target="https://networkreadinessindex.org/wp-content/uploads/2020/11/NRI-2020-V8_28-11-2020.pdf" TargetMode="External"/><Relationship Id="rId64" Type="http://schemas.openxmlformats.org/officeDocument/2006/relationships/hyperlink" Target="https://creativecommons.org/licenses/by-nc-nd/4.0/" TargetMode="External"/><Relationship Id="rId118" Type="http://schemas.openxmlformats.org/officeDocument/2006/relationships/hyperlink" Target="https://unctadstat.unctad.org/wds/TableViewer/tableView.aspx?ReportId=158359" TargetMode="External"/><Relationship Id="rId139" Type="http://schemas.openxmlformats.org/officeDocument/2006/relationships/hyperlink" Target="https://ncsi.ega.ee/ncsi-index/" TargetMode="External"/><Relationship Id="rId85" Type="http://schemas.openxmlformats.org/officeDocument/2006/relationships/hyperlink" Target="https://www.mobileconnectivityindex.com/" TargetMode="External"/><Relationship Id="rId150" Type="http://schemas.openxmlformats.org/officeDocument/2006/relationships/hyperlink" Target="https://www.statista.com/statistics/439669/business-angel-investments-by-country-in-europe/" TargetMode="External"/><Relationship Id="rId171" Type="http://schemas.openxmlformats.org/officeDocument/2006/relationships/hyperlink" Target="https://worldjusticeproject.org/our-work/research-and-data/wjp-rule-law-index-2020" TargetMode="External"/><Relationship Id="rId192" Type="http://schemas.openxmlformats.org/officeDocument/2006/relationships/hyperlink" Target="https://www.speedtest.net/global-index" TargetMode="External"/><Relationship Id="rId206" Type="http://schemas.openxmlformats.org/officeDocument/2006/relationships/hyperlink" Target="https://networkreadinessindex.org/" TargetMode="External"/><Relationship Id="rId227" Type="http://schemas.openxmlformats.org/officeDocument/2006/relationships/hyperlink" Target="https://www.mobileconnectivityindex.com/" TargetMode="External"/><Relationship Id="rId248" Type="http://schemas.openxmlformats.org/officeDocument/2006/relationships/hyperlink" Target="https://publicadministration.un.org/egovkb/en-us/Data-Center" TargetMode="External"/><Relationship Id="rId12" Type="http://schemas.openxmlformats.org/officeDocument/2006/relationships/hyperlink" Target="https://a4ai.org/extra/mobile_broadband_pricing_gnicm-2019Q2" TargetMode="External"/><Relationship Id="rId33" Type="http://schemas.openxmlformats.org/officeDocument/2006/relationships/hyperlink" Target="https://dashboards.sdgindex.org/static/downloads/files/SDR%202021%20-%20Database.xlsx" TargetMode="External"/><Relationship Id="rId108" Type="http://schemas.openxmlformats.org/officeDocument/2006/relationships/hyperlink" Target="https://www.statista.com/statistics/748053/worldwide-top-countries-smartphone-users/" TargetMode="External"/><Relationship Id="rId129" Type="http://schemas.openxmlformats.org/officeDocument/2006/relationships/hyperlink" Target="https://energydata.info/dataset/12c85425-14be-430b-ad72-c68804c49e8e/resource/dcda6530-8d2c-436e-9d1d-1e2809ad303e" TargetMode="External"/><Relationship Id="rId54" Type="http://schemas.openxmlformats.org/officeDocument/2006/relationships/hyperlink" Target="https://networkreadinessindex.org/wp-content/uploads/2020/11/NRI-2020-V8_28-11-2020.pdf" TargetMode="External"/><Relationship Id="rId75" Type="http://schemas.openxmlformats.org/officeDocument/2006/relationships/hyperlink" Target="https://data.worldbank.org/indicator/IT.NET.USER.ZS" TargetMode="External"/><Relationship Id="rId96" Type="http://schemas.openxmlformats.org/officeDocument/2006/relationships/hyperlink" Target="https://happiness-report.s3.amazonaws.com/2021/DataForFigure2.1WHR2021C2.xls" TargetMode="External"/><Relationship Id="rId140" Type="http://schemas.openxmlformats.org/officeDocument/2006/relationships/hyperlink" Target="https://www.itu.int/en/ITU-D/Cybersecurity/Pages/global-cybersecurity-index.aspx" TargetMode="External"/><Relationship Id="rId161" Type="http://schemas.openxmlformats.org/officeDocument/2006/relationships/hyperlink" Target="https://www.coursera.org/global-skills-report/skills?utm_cta_location_source=homepage-hero&amp;utm_cta_text=get-report" TargetMode="External"/><Relationship Id="rId182" Type="http://schemas.openxmlformats.org/officeDocument/2006/relationships/hyperlink" Target="https://unstats.un.org/unsd/demographic-social/products/worldswomen/annex_tables/List%20of%20countries%20-%20Table%209.xls" TargetMode="External"/><Relationship Id="rId217" Type="http://schemas.openxmlformats.org/officeDocument/2006/relationships/hyperlink" Target="https://www.salesforce.com/wbin/sfdc-www/autodownloadpdf?path=%2F%2Fwww.salesforce.com%2Fcontent%2Fdam%2Fweb%2Fen_sg%2Fwww%2Fdocuments%2Fpdf%2Fthe-global-trust-imperative.pdf" TargetMode="External"/><Relationship Id="rId6" Type="http://schemas.openxmlformats.org/officeDocument/2006/relationships/hyperlink" Target="https://registry.opendata.aws/speedtest-global-performance/" TargetMode="External"/><Relationship Id="rId238" Type="http://schemas.openxmlformats.org/officeDocument/2006/relationships/hyperlink" Target="https://datacatalog.worldbank.org/search/dataset/0040787" TargetMode="External"/><Relationship Id="rId23" Type="http://schemas.openxmlformats.org/officeDocument/2006/relationships/hyperlink" Target="mailto:wjp@worldjusticeproject.org" TargetMode="External"/><Relationship Id="rId119" Type="http://schemas.openxmlformats.org/officeDocument/2006/relationships/hyperlink" Target="https://www.statista.com/statistics/830084/worldwide-cloud-computing-policy-environment-country-ranking-by-category/" TargetMode="External"/><Relationship Id="rId44" Type="http://schemas.openxmlformats.org/officeDocument/2006/relationships/hyperlink" Target="https://networkreadinessindex.org/wp-content/uploads/2020/11/NRI-2020-V8_28-11-2020.pdf" TargetMode="External"/><Relationship Id="rId65" Type="http://schemas.openxmlformats.org/officeDocument/2006/relationships/hyperlink" Target="https://tcdata360.worldbank.org/indicators/h8a7ea3d1?country=BRA&amp;indicator=529&amp;viz=line_chart&amp;years=2007,2017" TargetMode="External"/><Relationship Id="rId86" Type="http://schemas.openxmlformats.org/officeDocument/2006/relationships/hyperlink" Target="https://www.statista.com/statistics/1115663/apac-daily-time-spent-using-internet-by-country-or-region/" TargetMode="External"/><Relationship Id="rId130" Type="http://schemas.openxmlformats.org/officeDocument/2006/relationships/hyperlink" Target="https://energydata.info/dataset/12c85425-14be-430b-ad72-c68804c49e8e/resource/dcda6530-8d2c-436e-9d1d-1e2809ad303e/download/enerdata_energy_statistical_yearbook_2018.xlsx" TargetMode="External"/><Relationship Id="rId151" Type="http://schemas.openxmlformats.org/officeDocument/2006/relationships/hyperlink" Target="https://startupgenome.com/reports/gser2020" TargetMode="External"/><Relationship Id="rId172" Type="http://schemas.openxmlformats.org/officeDocument/2006/relationships/hyperlink" Target="https://creativecommons.org/licenses/by-nc-nd/4.0/" TargetMode="External"/><Relationship Id="rId193" Type="http://schemas.openxmlformats.org/officeDocument/2006/relationships/hyperlink" Target="https://www.speedtest.net/global-index" TargetMode="External"/><Relationship Id="rId207" Type="http://schemas.openxmlformats.org/officeDocument/2006/relationships/hyperlink" Target="https://networkreadinessindex.org/" TargetMode="External"/><Relationship Id="rId228" Type="http://schemas.openxmlformats.org/officeDocument/2006/relationships/hyperlink" Target="https://www.mobileconnectivityindex.com/widgets/connectivityIndex/excel/MCI_Data_2020.xlsx" TargetMode="External"/><Relationship Id="rId249" Type="http://schemas.openxmlformats.org/officeDocument/2006/relationships/hyperlink" Target="https://publicadministration.un.org/egovkb/en-us/Data-Center" TargetMode="External"/><Relationship Id="rId13" Type="http://schemas.openxmlformats.org/officeDocument/2006/relationships/hyperlink" Target="https://unctadstat.unctad.org/7zip/US_IctGoodsShare.csv.7z" TargetMode="External"/><Relationship Id="rId109" Type="http://schemas.openxmlformats.org/officeDocument/2006/relationships/hyperlink" Target="https://www.itu.int/en/ITU-D/Statistics/Pages/stat/default.aspx" TargetMode="External"/><Relationship Id="rId34" Type="http://schemas.openxmlformats.org/officeDocument/2006/relationships/hyperlink" Target="https://api.worldbank.org/v2/en/indicator/GB.XPD.RSDV.GD.ZS?downloadformat=excel" TargetMode="External"/><Relationship Id="rId55" Type="http://schemas.openxmlformats.org/officeDocument/2006/relationships/hyperlink" Target="https://api.worldbank.org/v2/en/indicator/IT.NET.USER.ZS?downloadformat=excel" TargetMode="External"/><Relationship Id="rId76" Type="http://schemas.openxmlformats.org/officeDocument/2006/relationships/hyperlink" Target="https://data.worldbank.org/indicator/IT.NET.USER.ZS" TargetMode="External"/><Relationship Id="rId97" Type="http://schemas.openxmlformats.org/officeDocument/2006/relationships/hyperlink" Target="https://www.statista.com/statistics/239288/countries-ranked-by-average-b2c-e-commerce-spending-per-online-buyer/" TargetMode="External"/><Relationship Id="rId120" Type="http://schemas.openxmlformats.org/officeDocument/2006/relationships/hyperlink" Target="http://goingdigital.oecd.org/indicator/40" TargetMode="External"/><Relationship Id="rId141" Type="http://schemas.openxmlformats.org/officeDocument/2006/relationships/hyperlink" Target="https://www.itu.int/dms_pub/itu-d/opb/str/D-STR-GCI.01-2021-PDF-E.pdf" TargetMode="External"/><Relationship Id="rId7" Type="http://schemas.openxmlformats.org/officeDocument/2006/relationships/hyperlink" Target="https://lpi.worldbank.org/sites/default/files/International_LPI_from_2007_to_2018.xlsx" TargetMode="External"/><Relationship Id="rId162" Type="http://schemas.openxmlformats.org/officeDocument/2006/relationships/hyperlink" Target="https://unctad.org/system/files/information-document/DP.xlsx" TargetMode="External"/><Relationship Id="rId183" Type="http://schemas.openxmlformats.org/officeDocument/2006/relationships/hyperlink" Target="https://www.mobileconnectivityindex.com/" TargetMode="External"/><Relationship Id="rId218" Type="http://schemas.openxmlformats.org/officeDocument/2006/relationships/hyperlink" Target="https://www.mobileconnectivityindex.com/" TargetMode="External"/><Relationship Id="rId239" Type="http://schemas.openxmlformats.org/officeDocument/2006/relationships/hyperlink" Target="https://datacatalog.worldbank.org/search/dataset/0040787" TargetMode="External"/><Relationship Id="rId250" Type="http://schemas.openxmlformats.org/officeDocument/2006/relationships/hyperlink" Target="https://publicadministration.un.org/egovkb/en-us/Data-Center" TargetMode="External"/><Relationship Id="rId24" Type="http://schemas.openxmlformats.org/officeDocument/2006/relationships/hyperlink" Target="https://datacatalog.worldbank.org/dataset/talent-migration-linkedin-data" TargetMode="External"/><Relationship Id="rId45" Type="http://schemas.openxmlformats.org/officeDocument/2006/relationships/hyperlink" Target="https://networkreadinessindex.org/wp-content/uploads/2020/11/NRI-2020-V8_28-11-2020.pdf" TargetMode="External"/><Relationship Id="rId66" Type="http://schemas.openxmlformats.org/officeDocument/2006/relationships/hyperlink" Target="https://www.doingbusiness.org/en/custom-query" TargetMode="External"/><Relationship Id="rId87" Type="http://schemas.openxmlformats.org/officeDocument/2006/relationships/hyperlink" Target="https://goingdigital.oecd.org/api/zip?destinations=https%3A%2F%2Fstats.oecd.org%2FSDMX-JSON%2Fdata%2FGD_BREAKDOWNS_2%2F8-4-1..I_NBTRCM..IND_TOTAL%2BY16_24%2BY55_74%2Fall%3FcontentType%3Dcsv%26detail%3Dlabel" TargetMode="External"/><Relationship Id="rId110" Type="http://schemas.openxmlformats.org/officeDocument/2006/relationships/hyperlink" Target="https://www.sdgindex.org/" TargetMode="External"/><Relationship Id="rId131" Type="http://schemas.openxmlformats.org/officeDocument/2006/relationships/hyperlink" Target="https://www.weforum.org/reports/how-to-end-a-decade-of-lost-productivity-growth" TargetMode="External"/><Relationship Id="rId152" Type="http://schemas.openxmlformats.org/officeDocument/2006/relationships/hyperlink" Target="https://startupgenome.com/reports/gser2020" TargetMode="External"/><Relationship Id="rId173" Type="http://schemas.openxmlformats.org/officeDocument/2006/relationships/hyperlink" Target="https://tcdata360-backend.worldbank.org/api/v1/datasets/53/dump.csv" TargetMode="External"/><Relationship Id="rId194" Type="http://schemas.openxmlformats.org/officeDocument/2006/relationships/hyperlink" Target="https://www.itu.int/en/ITU-D/Statistics/Pages/stat/default.aspx" TargetMode="External"/><Relationship Id="rId208" Type="http://schemas.openxmlformats.org/officeDocument/2006/relationships/hyperlink" Target="https://networkreadinessindex.org/" TargetMode="External"/><Relationship Id="rId229" Type="http://schemas.openxmlformats.org/officeDocument/2006/relationships/hyperlink" Target="https://www.mobileconnectivityindex.com/" TargetMode="External"/><Relationship Id="rId240" Type="http://schemas.openxmlformats.org/officeDocument/2006/relationships/hyperlink" Target="https://datacatalog.worldbank.org/search/dataset/0040787" TargetMode="External"/><Relationship Id="rId14" Type="http://schemas.openxmlformats.org/officeDocument/2006/relationships/hyperlink" Target="https://tcdata360.worldbank.org/indicators/hec11e54d?country=BRA&amp;indicator=24717&amp;viz=line_chart&amp;years=2015,2016" TargetMode="External"/><Relationship Id="rId35" Type="http://schemas.openxmlformats.org/officeDocument/2006/relationships/hyperlink" Target="https://goingdigital.oecd.org/api/zip?destinations=https%3A%2F%2Fstats.oecd.org%2FSDMX-JSON%2Fdata%2FGD_BREAKDOWNS_1%2F5-1-2..ICT_TTL_GDP%2BICT_EQP_GDP%2BICT_CMP_GDP%2BICT_TLC_GDP%2BICT_SFW_GDP%2BIPP_TTL_GDP%2BIPP_RD_GDP%2BICT_TTL_GFCF%2BGFCF_TTL_GDP..%2Fall%3FcontentType%3Dcsv%26detail%3Dlabel" TargetMode="External"/><Relationship Id="rId56" Type="http://schemas.openxmlformats.org/officeDocument/2006/relationships/hyperlink" Target="https://networkreadinessindex.org/wp-content/uploads/2020/11/NRI-2020-V8_28-11-2020.pdf" TargetMode="External"/><Relationship Id="rId77" Type="http://schemas.openxmlformats.org/officeDocument/2006/relationships/hyperlink" Target="http://data.uis.unesco.org/index.aspx?queryid=3731" TargetMode="External"/><Relationship Id="rId100" Type="http://schemas.openxmlformats.org/officeDocument/2006/relationships/hyperlink" Target="https://data.worldbank.org/indicator/IT.NET.USER.ZS" TargetMode="External"/><Relationship Id="rId8" Type="http://schemas.openxmlformats.org/officeDocument/2006/relationships/hyperlink" Target="https://ncsi.ega.ee/ncsi-index/" TargetMode="External"/><Relationship Id="rId98" Type="http://schemas.openxmlformats.org/officeDocument/2006/relationships/hyperlink" Target="https://datareportal.com/reports/digital-2021-april-global-statshot" TargetMode="External"/><Relationship Id="rId121" Type="http://schemas.openxmlformats.org/officeDocument/2006/relationships/hyperlink" Target="https://creativecommons.org/licenses/by-nc-nd/4.0/" TargetMode="External"/><Relationship Id="rId142" Type="http://schemas.openxmlformats.org/officeDocument/2006/relationships/hyperlink" Target="https://thegedi.org/downloads/" TargetMode="External"/><Relationship Id="rId163" Type="http://schemas.openxmlformats.org/officeDocument/2006/relationships/hyperlink" Target="https://unctad.org/page/data-protection-and-privacy-legislation-worldwide" TargetMode="External"/><Relationship Id="rId184" Type="http://schemas.openxmlformats.org/officeDocument/2006/relationships/hyperlink" Target="https://www.mobileconnectivityindex.com/" TargetMode="External"/><Relationship Id="rId219" Type="http://schemas.openxmlformats.org/officeDocument/2006/relationships/hyperlink" Target="https://networkreadinessindex.org/" TargetMode="External"/><Relationship Id="rId230" Type="http://schemas.openxmlformats.org/officeDocument/2006/relationships/hyperlink" Target="https://www.mobileconnectivityindex.com/widgets/connectivityIndex/excel/MCI_Data_2020.xlsx" TargetMode="External"/><Relationship Id="rId251" Type="http://schemas.openxmlformats.org/officeDocument/2006/relationships/hyperlink" Target="https://unctadstat.unctad.org/7zip/US_TradeServICT.csv.7z" TargetMode="External"/><Relationship Id="rId25" Type="http://schemas.openxmlformats.org/officeDocument/2006/relationships/hyperlink" Target="http://linkedin.com/workforce" TargetMode="External"/><Relationship Id="rId46" Type="http://schemas.openxmlformats.org/officeDocument/2006/relationships/hyperlink" Target="https://tcdata360.worldbank.org/indicators/biz.bbnd?indicator=3&amp;viz=line_chart&amp;years=2004,2010" TargetMode="External"/><Relationship Id="rId67" Type="http://schemas.openxmlformats.org/officeDocument/2006/relationships/hyperlink" Target="https://creativecommons.org/licenses/by/4.0/" TargetMode="External"/><Relationship Id="rId88" Type="http://schemas.openxmlformats.org/officeDocument/2006/relationships/hyperlink" Target="https://goingdigital.oecd.org/indicator/63" TargetMode="External"/><Relationship Id="rId111" Type="http://schemas.openxmlformats.org/officeDocument/2006/relationships/hyperlink" Target="https://globalfindex.worldbank.org/sites/globalfindex/files/2018-08/Global%20Findex%20Database.xlsx" TargetMode="External"/><Relationship Id="rId132" Type="http://schemas.openxmlformats.org/officeDocument/2006/relationships/hyperlink" Target="https://dashboards.sdgindex.org/downloads" TargetMode="External"/><Relationship Id="rId153" Type="http://schemas.openxmlformats.org/officeDocument/2006/relationships/hyperlink" Target="https://publicadministration.un.org/egovkb/en-us/Data-Center" TargetMode="External"/><Relationship Id="rId174" Type="http://schemas.openxmlformats.org/officeDocument/2006/relationships/hyperlink" Target="https://www.speedtest.net/global-index" TargetMode="External"/><Relationship Id="rId195" Type="http://schemas.openxmlformats.org/officeDocument/2006/relationships/hyperlink" Target="https://www.speedtest.net/global-index" TargetMode="External"/><Relationship Id="rId209" Type="http://schemas.openxmlformats.org/officeDocument/2006/relationships/hyperlink" Target="https://stats.oecd.org/Index.aspx?DataSetCode=VC_INVEST" TargetMode="External"/><Relationship Id="rId220" Type="http://schemas.openxmlformats.org/officeDocument/2006/relationships/hyperlink" Target="https://globalfindex.worldbank.org/sites/globalfindex/files/databank/Global%20Findex%20Database.xlsx" TargetMode="External"/><Relationship Id="rId241" Type="http://schemas.openxmlformats.org/officeDocument/2006/relationships/hyperlink" Target="https://development-data-hub-s3-public.s3.amazonaws.com/ddhfiles/94586/wb_id4d_dataset_2018_0.xlsx" TargetMode="External"/><Relationship Id="rId15" Type="http://schemas.openxmlformats.org/officeDocument/2006/relationships/hyperlink" Target="https://freedomhouse.org/sites/default/files/2020-10/FOTN_2020_Key_Internet_Controls_Updated.xlsx" TargetMode="External"/><Relationship Id="rId36" Type="http://schemas.openxmlformats.org/officeDocument/2006/relationships/hyperlink" Target="https://www.coursera.org/global-skills-report/skills?utm_cta_location_source=homepage-hero&amp;utm_cta_text=get-report" TargetMode="External"/><Relationship Id="rId57" Type="http://schemas.openxmlformats.org/officeDocument/2006/relationships/hyperlink" Target="https://goingdigital.oecd.org/api/zip?destinations=https%3A%2F%2Fstats.oecd.org%2FSDMX-JSON%2Fdata%2FGD_BREAKDOWNS_2%2F8-4-1..I_NBPSC..IND_TOTAL%2BY16_24%2BY55_74%2Fall%3FcontentType%3Dcsv%26detail%3Dlabel" TargetMode="External"/><Relationship Id="rId78" Type="http://schemas.openxmlformats.org/officeDocument/2006/relationships/hyperlink" Target="https://www.statista.com/statistics/1202468/global-cryptocurrency-ownership/" TargetMode="External"/><Relationship Id="rId99" Type="http://schemas.openxmlformats.org/officeDocument/2006/relationships/hyperlink" Target="https://www.mobileconnectivityindex.com/widgets/connectivityIndex/excel/MCI_Data_2020.xlsx" TargetMode="External"/><Relationship Id="rId101" Type="http://schemas.openxmlformats.org/officeDocument/2006/relationships/hyperlink" Target="https://tcdata360.worldbank.org/indicators/entrp.household.inet?country=BRA&amp;indicator=3429&amp;viz=line_chart&amp;years=2012,2016" TargetMode="External"/><Relationship Id="rId122" Type="http://schemas.openxmlformats.org/officeDocument/2006/relationships/hyperlink" Target="https://biogeo.ucdavis.edu/data/gadm3.6/gadm36_gpkg.zip" TargetMode="External"/><Relationship Id="rId143" Type="http://schemas.openxmlformats.org/officeDocument/2006/relationships/hyperlink" Target="https://datacatalog.worldbank.org/dataset/talent-migration-linkedin-data" TargetMode="External"/><Relationship Id="rId164" Type="http://schemas.openxmlformats.org/officeDocument/2006/relationships/hyperlink" Target="https://unctad.org/page/data-protection-and-privacy-legislation-worldwide" TargetMode="External"/><Relationship Id="rId185" Type="http://schemas.openxmlformats.org/officeDocument/2006/relationships/hyperlink" Target="https://www.mobileconnectivityindex.com/" TargetMode="External"/><Relationship Id="rId9" Type="http://schemas.openxmlformats.org/officeDocument/2006/relationships/hyperlink" Target="https://disaster.ninja/live/" TargetMode="External"/><Relationship Id="rId210" Type="http://schemas.openxmlformats.org/officeDocument/2006/relationships/hyperlink" Target="https://w3.unece.org/PXWeb2015/pxweb/en/STAT/STAT__30-GE__09-Science_ICT/02_en_GEICT_InternetUse_r.px/table/tableViewLayout1/" TargetMode="External"/><Relationship Id="rId26" Type="http://schemas.openxmlformats.org/officeDocument/2006/relationships/hyperlink" Target="https://datacatalog.worldbank.org/dataset/talent-migration-linkedin-data" TargetMode="External"/><Relationship Id="rId231" Type="http://schemas.openxmlformats.org/officeDocument/2006/relationships/hyperlink" Target="https://www.mobileconnectivityindex.com/" TargetMode="External"/><Relationship Id="rId252" Type="http://schemas.openxmlformats.org/officeDocument/2006/relationships/printerSettings" Target="../printerSettings/printerSettings1.bin"/><Relationship Id="rId47" Type="http://schemas.openxmlformats.org/officeDocument/2006/relationships/hyperlink" Target="https://thegedi.org/wp-content/uploads/2020/12/DPE-2020-Report-Final.pdf" TargetMode="External"/><Relationship Id="rId68" Type="http://schemas.openxmlformats.org/officeDocument/2006/relationships/hyperlink" Target="https://creativecommons.org/licenses/by/4.0/" TargetMode="External"/><Relationship Id="rId89" Type="http://schemas.openxmlformats.org/officeDocument/2006/relationships/hyperlink" Target="https://goingdigital.oecd.org/indicator/62" TargetMode="External"/><Relationship Id="rId112" Type="http://schemas.openxmlformats.org/officeDocument/2006/relationships/hyperlink" Target="https://datacatalog.worldbank.org/search/dataset/0040787" TargetMode="External"/><Relationship Id="rId133" Type="http://schemas.openxmlformats.org/officeDocument/2006/relationships/hyperlink" Target="https://www.itu.int/en/ITU-D/Statistics/Pages/stat/default.aspx" TargetMode="External"/><Relationship Id="rId154" Type="http://schemas.openxmlformats.org/officeDocument/2006/relationships/hyperlink" Target="https://publicadministration.un.org/egovkb/en-us/Data-Center" TargetMode="External"/><Relationship Id="rId175" Type="http://schemas.openxmlformats.org/officeDocument/2006/relationships/hyperlink" Target="https://www.speedtest.net/global-index" TargetMode="External"/><Relationship Id="rId196" Type="http://schemas.openxmlformats.org/officeDocument/2006/relationships/hyperlink" Target="https://www.speedtest.net/global-index" TargetMode="External"/><Relationship Id="rId200" Type="http://schemas.openxmlformats.org/officeDocument/2006/relationships/hyperlink" Target="https://www.theglobaleconomy.com/rankings/bank_assets_GDP/" TargetMode="External"/><Relationship Id="rId16" Type="http://schemas.openxmlformats.org/officeDocument/2006/relationships/hyperlink" Target="https://datacatalog.worldbank.org/dataset/talent-migration-linkedin-data" TargetMode="External"/><Relationship Id="rId221" Type="http://schemas.openxmlformats.org/officeDocument/2006/relationships/hyperlink" Target="https://networkreadinessindex.org/" TargetMode="External"/><Relationship Id="rId242" Type="http://schemas.openxmlformats.org/officeDocument/2006/relationships/hyperlink" Target="https://index.okfn.org/api/entries.csv" TargetMode="External"/><Relationship Id="rId37" Type="http://schemas.openxmlformats.org/officeDocument/2006/relationships/hyperlink" Target="https://www.itu.int/en/ITU-D/Statistics/Documents/statistics/2021/July/IndividualsUsingInternetByGender.xlsx" TargetMode="External"/><Relationship Id="rId58" Type="http://schemas.openxmlformats.org/officeDocument/2006/relationships/hyperlink" Target="https://public.tableau.com/app/profile/mckinsey.analytics/viz/InternationalAutomation/WhereMachinesCanReplaceHumans" TargetMode="External"/><Relationship Id="rId79" Type="http://schemas.openxmlformats.org/officeDocument/2006/relationships/hyperlink" Target="http://hdr.undp.org/sites/default/files/2020_statistical_annex_all.xlsx" TargetMode="External"/><Relationship Id="rId102" Type="http://schemas.openxmlformats.org/officeDocument/2006/relationships/hyperlink" Target="https://tcdata360.worldbank.org/indicators/entrp.household.inet?country=BRA&amp;indicator=3429&amp;viz=line_chart&amp;years=2012,2016" TargetMode="External"/><Relationship Id="rId123" Type="http://schemas.openxmlformats.org/officeDocument/2006/relationships/hyperlink" Target="https://data.worldbank.org/indicator/EN.POP.DNST" TargetMode="External"/><Relationship Id="rId144" Type="http://schemas.openxmlformats.org/officeDocument/2006/relationships/hyperlink" Target="https://findexable.com/2021-fintech-rankings/" TargetMode="External"/><Relationship Id="rId90" Type="http://schemas.openxmlformats.org/officeDocument/2006/relationships/hyperlink" Target="https://globalewaste.org/map/" TargetMode="External"/><Relationship Id="rId165" Type="http://schemas.openxmlformats.org/officeDocument/2006/relationships/hyperlink" Target="https://unctad.org/system/files/information-document/DP.xlsx" TargetMode="External"/><Relationship Id="rId186" Type="http://schemas.openxmlformats.org/officeDocument/2006/relationships/hyperlink" Target="https://www.mobileconnectivityindex.com/" TargetMode="External"/><Relationship Id="rId211" Type="http://schemas.openxmlformats.org/officeDocument/2006/relationships/hyperlink" Target="https://w3.unece.org/PXWeb2015/pxweb/en/STAT/STAT__30-GE__09-Science_ICT/02_en_GEICT_InternetUse_r.px/table/tableViewLayout1/?downloadfile=FileTypeExcelX" TargetMode="External"/><Relationship Id="rId232" Type="http://schemas.openxmlformats.org/officeDocument/2006/relationships/hyperlink" Target="https://www.mobileconnectivityindex.com/" TargetMode="External"/><Relationship Id="rId253" Type="http://schemas.openxmlformats.org/officeDocument/2006/relationships/drawing" Target="../drawings/drawing1.xml"/><Relationship Id="rId27" Type="http://schemas.openxmlformats.org/officeDocument/2006/relationships/hyperlink" Target="http://linkedin.com/workforce" TargetMode="External"/><Relationship Id="rId48" Type="http://schemas.openxmlformats.org/officeDocument/2006/relationships/hyperlink" Target="https://networkreadinessindex.org/wp-content/uploads/2020/11/NRI-2020-V8_28-11-2020.pdf" TargetMode="External"/><Relationship Id="rId69" Type="http://schemas.openxmlformats.org/officeDocument/2006/relationships/hyperlink" Target="https://creativecommons.org/licenses/by-nc-nd/4.0/" TargetMode="External"/><Relationship Id="rId113" Type="http://schemas.openxmlformats.org/officeDocument/2006/relationships/hyperlink" Target="https://datacatalog.worldbank.org/dataset/govtech-dataset" TargetMode="External"/><Relationship Id="rId134" Type="http://schemas.openxmlformats.org/officeDocument/2006/relationships/hyperlink" Target="https://www.itu.int/en/ITU-D/Statistics/Documents/statistics/2021/PercentIndividualsUsingInternet.xlsx" TargetMode="External"/><Relationship Id="rId80" Type="http://schemas.openxmlformats.org/officeDocument/2006/relationships/hyperlink" Target="https://data.humdata.org/dataset/social-connectedness-index?" TargetMode="External"/><Relationship Id="rId155" Type="http://schemas.openxmlformats.org/officeDocument/2006/relationships/hyperlink" Target="https://www.bcg.com/the-global-trust-imperative" TargetMode="External"/><Relationship Id="rId176" Type="http://schemas.openxmlformats.org/officeDocument/2006/relationships/hyperlink" Target="http://data.uis.unesco.org/index.aspx?queryid=3731" TargetMode="External"/><Relationship Id="rId197" Type="http://schemas.openxmlformats.org/officeDocument/2006/relationships/hyperlink" Target="https://www.speedtest.net/global-index" TargetMode="External"/><Relationship Id="rId201" Type="http://schemas.openxmlformats.org/officeDocument/2006/relationships/hyperlink" Target="https://development-data-hub-s3-public.s3.amazonaws.com/ddhfiles/1232201/wbg_govtech-dataset_dec2020.xlsx" TargetMode="External"/><Relationship Id="rId222" Type="http://schemas.openxmlformats.org/officeDocument/2006/relationships/hyperlink" Target="https://datareportal.com/reports/digital-2021-april-global-statshot" TargetMode="External"/><Relationship Id="rId243" Type="http://schemas.openxmlformats.org/officeDocument/2006/relationships/hyperlink" Target="https://www.benfrederickson.com/github-developer-locations/" TargetMode="External"/><Relationship Id="rId17" Type="http://schemas.openxmlformats.org/officeDocument/2006/relationships/hyperlink" Target="http://linkedin.com/workforce" TargetMode="External"/><Relationship Id="rId38" Type="http://schemas.openxmlformats.org/officeDocument/2006/relationships/hyperlink" Target="https://api.worldbank.org/v2/en/indicator/IT.CEL.SETS.P2?downloadformat=excel" TargetMode="External"/><Relationship Id="rId59" Type="http://schemas.openxmlformats.org/officeDocument/2006/relationships/hyperlink" Target="https://stats.oecd.org/Index.aspx?DataSetCode=ICT_BUS" TargetMode="External"/><Relationship Id="rId103" Type="http://schemas.openxmlformats.org/officeDocument/2006/relationships/hyperlink" Target="https://worldpopulationreview.com/country-rankings/facebook-users-by-country" TargetMode="External"/><Relationship Id="rId124" Type="http://schemas.openxmlformats.org/officeDocument/2006/relationships/hyperlink" Target="https://data.worldbank.org/indicator/IT.NET.BBND.P2" TargetMode="External"/><Relationship Id="rId70" Type="http://schemas.openxmlformats.org/officeDocument/2006/relationships/hyperlink" Target="https://creativecommons.org/licenses/by-nc-nd/4.0/" TargetMode="External"/><Relationship Id="rId91" Type="http://schemas.openxmlformats.org/officeDocument/2006/relationships/hyperlink" Target="https://creativecommons.org/licenses/by-nc-nd/4.0/" TargetMode="External"/><Relationship Id="rId145" Type="http://schemas.openxmlformats.org/officeDocument/2006/relationships/hyperlink" Target="https://www.nature.com/articles/d42473-020-00535-9" TargetMode="External"/><Relationship Id="rId166" Type="http://schemas.openxmlformats.org/officeDocument/2006/relationships/hyperlink" Target="https://unctad.org/system/files/information-document/DP.xlsx" TargetMode="External"/><Relationship Id="rId187" Type="http://schemas.openxmlformats.org/officeDocument/2006/relationships/hyperlink" Target="https://www.mobileconnectivityindex.com/" TargetMode="External"/><Relationship Id="rId1" Type="http://schemas.openxmlformats.org/officeDocument/2006/relationships/hyperlink" Target="http://www3.weforum.org/docs/WEF_GCI_4.0_2019_Dataset.xlsx" TargetMode="External"/><Relationship Id="rId212" Type="http://schemas.openxmlformats.org/officeDocument/2006/relationships/hyperlink" Target="https://w3.unece.org/PXWeb2015/pxweb/en/STAT/STAT__30-GE__09-Science_ICT/02_en_GEICT_InternetUse_r.px/table/tableViewLayout1/" TargetMode="External"/><Relationship Id="rId233" Type="http://schemas.openxmlformats.org/officeDocument/2006/relationships/hyperlink" Target="https://dashboards.sdgindex.org/static/downloads/files/SDR%202021%20-%20Database.xlsx" TargetMode="External"/><Relationship Id="rId28" Type="http://schemas.openxmlformats.org/officeDocument/2006/relationships/hyperlink" Target="https://www.speedtest.net/global-index" TargetMode="External"/><Relationship Id="rId49" Type="http://schemas.openxmlformats.org/officeDocument/2006/relationships/hyperlink" Target="https://www.salesforce.com/wbin/sfdc-www/autodownloadpdf?path=%2F%2Fwww.salesforce.com%2Fcontent%2Fdam%2Fweb%2Fen_sg%2Fwww%2Fdocuments%2Fpdf%2Fthe-global-trust-imperative.pdf" TargetMode="External"/><Relationship Id="rId114" Type="http://schemas.openxmlformats.org/officeDocument/2006/relationships/hyperlink" Target="https://index.okfn.org/download/" TargetMode="External"/><Relationship Id="rId60" Type="http://schemas.openxmlformats.org/officeDocument/2006/relationships/hyperlink" Target="https://stats.oecd.org/Index.aspx?DataSetCode=ICT_BUS" TargetMode="External"/><Relationship Id="rId81" Type="http://schemas.openxmlformats.org/officeDocument/2006/relationships/hyperlink" Target="http://goingdigital.oecd.org/indicator/23" TargetMode="External"/><Relationship Id="rId135" Type="http://schemas.openxmlformats.org/officeDocument/2006/relationships/hyperlink" Target="https://lpi.worldbank.org/international/global/2007-2018" TargetMode="External"/><Relationship Id="rId156" Type="http://schemas.openxmlformats.org/officeDocument/2006/relationships/hyperlink" Target="https://datacatalog.worldbank.org/search/dataset/0037889/GovTech-Dataset" TargetMode="External"/><Relationship Id="rId177" Type="http://schemas.openxmlformats.org/officeDocument/2006/relationships/hyperlink" Target="https://www.pch.net/ixp/dir" TargetMode="External"/><Relationship Id="rId198" Type="http://schemas.openxmlformats.org/officeDocument/2006/relationships/hyperlink" Target="https://datacatalog.worldbank.org/dataset/talent-migration-linkedin-data" TargetMode="External"/><Relationship Id="rId202" Type="http://schemas.openxmlformats.org/officeDocument/2006/relationships/hyperlink" Target="https://datacatalog.worldbank.org/search/dataset/0037889/GovTech-Dataset" TargetMode="External"/><Relationship Id="rId223" Type="http://schemas.openxmlformats.org/officeDocument/2006/relationships/hyperlink" Target="https://datareportal.com/reports/digital-2021-april-global-statshot" TargetMode="External"/><Relationship Id="rId244" Type="http://schemas.openxmlformats.org/officeDocument/2006/relationships/hyperlink" Target="https://data.humdata.org/search?q=High+Resolution+Population+Density+%2B+Demographic+Estimates" TargetMode="External"/><Relationship Id="rId18" Type="http://schemas.openxmlformats.org/officeDocument/2006/relationships/hyperlink" Target="https://unctadstat.unctad.org/7zip/US_IctGoodsShare.csv.7z" TargetMode="External"/><Relationship Id="rId39" Type="http://schemas.openxmlformats.org/officeDocument/2006/relationships/hyperlink" Target="https://govdata360.worldbank.org/indicators/h1c60da16?country=BRA&amp;indicator=41401&amp;viz=line_chart&amp;years=2017,2019" TargetMode="External"/><Relationship Id="rId50" Type="http://schemas.openxmlformats.org/officeDocument/2006/relationships/hyperlink" Target="https://www.ipsos.com/sites/default/files/ct/news/documents/2018-06/cyberbullying_june2018.pdf" TargetMode="External"/><Relationship Id="rId104" Type="http://schemas.openxmlformats.org/officeDocument/2006/relationships/hyperlink" Target="https://worldpopulationreview.com/country-rankings/facebook-users-by-country" TargetMode="External"/><Relationship Id="rId125" Type="http://schemas.openxmlformats.org/officeDocument/2006/relationships/hyperlink" Target="https://data.worldbank.org/indicator/IT.NET.USER.ZS" TargetMode="External"/><Relationship Id="rId146" Type="http://schemas.openxmlformats.org/officeDocument/2006/relationships/hyperlink" Target="https://startupgenome.com/reports/gser2020" TargetMode="External"/><Relationship Id="rId167" Type="http://schemas.openxmlformats.org/officeDocument/2006/relationships/hyperlink" Target="https://www.gp-digital.org/series/encryption-policy-hub/" TargetMode="External"/><Relationship Id="rId188" Type="http://schemas.openxmlformats.org/officeDocument/2006/relationships/hyperlink" Target="https://www.mobileconnectivityindex.com/" TargetMode="External"/><Relationship Id="rId71" Type="http://schemas.openxmlformats.org/officeDocument/2006/relationships/hyperlink" Target="https://creativecommons.org/licenses/by/4.0/" TargetMode="External"/><Relationship Id="rId92" Type="http://schemas.openxmlformats.org/officeDocument/2006/relationships/hyperlink" Target="https://creativecommons.org/licenses/by-nc-nd/4.0/" TargetMode="External"/><Relationship Id="rId213" Type="http://schemas.openxmlformats.org/officeDocument/2006/relationships/hyperlink" Target="https://w3.unece.org/PXWeb2015/pxweb/en/STAT/STAT__30-GE__09-Science_ICT/02_en_GEICT_InternetUse_r.px/table/tableViewLayout1/" TargetMode="External"/><Relationship Id="rId234" Type="http://schemas.openxmlformats.org/officeDocument/2006/relationships/hyperlink" Target="https://networkreadinessindex.org/" TargetMode="External"/><Relationship Id="rId2" Type="http://schemas.openxmlformats.org/officeDocument/2006/relationships/hyperlink" Target="https://data.humdata.org/dataset/electricaldistributiongridmaps" TargetMode="External"/><Relationship Id="rId29" Type="http://schemas.openxmlformats.org/officeDocument/2006/relationships/hyperlink" Target="https://www.speedtest.net/global-index" TargetMode="External"/><Relationship Id="rId40" Type="http://schemas.openxmlformats.org/officeDocument/2006/relationships/hyperlink" Target="https://www.statista.com/statistics/1202468/global-cryptocurrency-ownership/" TargetMode="External"/><Relationship Id="rId115" Type="http://schemas.openxmlformats.org/officeDocument/2006/relationships/hyperlink" Target="https://unctadstat.unctad.org/wds/TableViewer/tableView.aspx?ReportId=15850" TargetMode="External"/><Relationship Id="rId136" Type="http://schemas.openxmlformats.org/officeDocument/2006/relationships/hyperlink" Target="https://www.upu.int/en/home" TargetMode="External"/><Relationship Id="rId157" Type="http://schemas.openxmlformats.org/officeDocument/2006/relationships/hyperlink" Target="https://data.worldbank.org/indicator/GB.XPD.RSDV.GD.ZS" TargetMode="External"/><Relationship Id="rId178" Type="http://schemas.openxmlformats.org/officeDocument/2006/relationships/hyperlink" Target="https://www.pch.net/ixp/dir" TargetMode="External"/><Relationship Id="rId61" Type="http://schemas.openxmlformats.org/officeDocument/2006/relationships/hyperlink" Target="https://tcdata360.worldbank.org/indicators/biz.bbnd?indicator=3&amp;viz=line_chart&amp;years=2004,2010" TargetMode="External"/><Relationship Id="rId82" Type="http://schemas.openxmlformats.org/officeDocument/2006/relationships/hyperlink" Target="https://creativecommons.org/licenses/by/4.0/" TargetMode="External"/><Relationship Id="rId199" Type="http://schemas.openxmlformats.org/officeDocument/2006/relationships/hyperlink" Target="https://datacatalog.worldbank.org/dataset/talent-migration-linkedin-data" TargetMode="External"/><Relationship Id="rId203" Type="http://schemas.openxmlformats.org/officeDocument/2006/relationships/hyperlink" Target="https://development-data-hub-s3-public.s3.amazonaws.com/ddhfiles/1232201/wbg_govtech-dataset_dec2020.xlsx" TargetMode="External"/><Relationship Id="rId19" Type="http://schemas.openxmlformats.org/officeDocument/2006/relationships/hyperlink" Target="https://gadm.org/download_world.html" TargetMode="External"/><Relationship Id="rId224" Type="http://schemas.openxmlformats.org/officeDocument/2006/relationships/hyperlink" Target="https://www.mobileconnectivityindex.com/" TargetMode="External"/><Relationship Id="rId245" Type="http://schemas.openxmlformats.org/officeDocument/2006/relationships/hyperlink" Target="https://specopssoft.com/blog/countries-experiencing-significant-cyber-attacks/" TargetMode="External"/><Relationship Id="rId30" Type="http://schemas.openxmlformats.org/officeDocument/2006/relationships/hyperlink" Target="https://findexable.com/2021-fintech-rankings/" TargetMode="External"/><Relationship Id="rId105" Type="http://schemas.openxmlformats.org/officeDocument/2006/relationships/hyperlink" Target="https://www.mobileconnectivityindex.com/widgets/connectivityIndex/excel/MCI_Data_2020.xlsx" TargetMode="External"/><Relationship Id="rId126" Type="http://schemas.openxmlformats.org/officeDocument/2006/relationships/hyperlink" Target="https://www.mobileconnectivityindex.com/" TargetMode="External"/><Relationship Id="rId147" Type="http://schemas.openxmlformats.org/officeDocument/2006/relationships/hyperlink" Target="https://startupgenome.com/reports/gser2020" TargetMode="External"/><Relationship Id="rId168" Type="http://schemas.openxmlformats.org/officeDocument/2006/relationships/hyperlink" Target="https://freedomhouse.org/report/freedom-net" TargetMode="External"/><Relationship Id="rId51" Type="http://schemas.openxmlformats.org/officeDocument/2006/relationships/hyperlink" Target="https://networkreadinessindex.org/wp-content/uploads/2020/11/NRI-2020-V8_28-11-2020.pdf" TargetMode="External"/><Relationship Id="rId72" Type="http://schemas.openxmlformats.org/officeDocument/2006/relationships/hyperlink" Target="https://creativecommons.org/licenses/by-nc-nd/4.0/" TargetMode="External"/><Relationship Id="rId93" Type="http://schemas.openxmlformats.org/officeDocument/2006/relationships/hyperlink" Target="https://public.tableau.com/app/profile/mckinsey.analytics/viz/InternationalAutomation/WhereMachinesCanReplaceHumans" TargetMode="External"/><Relationship Id="rId189" Type="http://schemas.openxmlformats.org/officeDocument/2006/relationships/hyperlink" Target="https://www.mobileconnectivityindex.com/" TargetMode="External"/><Relationship Id="rId3" Type="http://schemas.openxmlformats.org/officeDocument/2006/relationships/hyperlink" Target="https://publicadministration.un.org/egovkb/en-us/Data-Center" TargetMode="External"/><Relationship Id="rId214" Type="http://schemas.openxmlformats.org/officeDocument/2006/relationships/hyperlink" Target="https://w3.unece.org/PXWeb2015/pxweb/en/STAT/STAT__30-GE__09-Science_ICT/02_en_GEICT_InternetUse_r.px/table/tableViewLayout1/?downloadfile=FileTypeExcelX" TargetMode="External"/><Relationship Id="rId235" Type="http://schemas.openxmlformats.org/officeDocument/2006/relationships/hyperlink" Target="https://globalfindex.worldbank.org/" TargetMode="External"/><Relationship Id="rId116" Type="http://schemas.openxmlformats.org/officeDocument/2006/relationships/hyperlink" Target="https://unctadstat.unctad.org/wds/TableViewer/tableView.aspx?ReportId=15850" TargetMode="External"/><Relationship Id="rId137" Type="http://schemas.openxmlformats.org/officeDocument/2006/relationships/hyperlink" Target="https://nces.ed.gov/programs/digest/d18/tables/xls/tabn218.10.xls" TargetMode="External"/><Relationship Id="rId158" Type="http://schemas.openxmlformats.org/officeDocument/2006/relationships/hyperlink" Target="https://data.oecd.org/ict/ict-investment.htm" TargetMode="External"/><Relationship Id="rId20" Type="http://schemas.openxmlformats.org/officeDocument/2006/relationships/hyperlink" Target="mailto:itumail@itu.int" TargetMode="External"/><Relationship Id="rId41" Type="http://schemas.openxmlformats.org/officeDocument/2006/relationships/hyperlink" Target="https://www.statista.com/statistics/1115663/apac-daily-time-spent-using-internet-by-country-or-region/" TargetMode="External"/><Relationship Id="rId62" Type="http://schemas.openxmlformats.org/officeDocument/2006/relationships/hyperlink" Target="https://creativecommons.org/licenses/by-nc-nd/4.0/" TargetMode="External"/><Relationship Id="rId83" Type="http://schemas.openxmlformats.org/officeDocument/2006/relationships/hyperlink" Target="https://creativecommons.org/licenses/by-nc-nd/4.0/" TargetMode="External"/><Relationship Id="rId179" Type="http://schemas.openxmlformats.org/officeDocument/2006/relationships/hyperlink" Target="https://cse.google.com/cse?cx=005131329631649618996%3Adnsljumzwbg&amp;ie=UTF-8&amp;q=list+of+countries&amp;sa=Go" TargetMode="External"/><Relationship Id="rId190" Type="http://schemas.openxmlformats.org/officeDocument/2006/relationships/hyperlink" Target="https://registry.opendata.aws/speedtest-global-performance/" TargetMode="External"/><Relationship Id="rId204" Type="http://schemas.openxmlformats.org/officeDocument/2006/relationships/hyperlink" Target="https://unctad.org/page/data-protection-and-privacy-legislation-worldwide" TargetMode="External"/><Relationship Id="rId225" Type="http://schemas.openxmlformats.org/officeDocument/2006/relationships/hyperlink" Target="https://globalfindex.worldbank.org/sites/globalfindex/files/databank/Global%20Findex%20Database.xlsx" TargetMode="External"/><Relationship Id="rId246" Type="http://schemas.openxmlformats.org/officeDocument/2006/relationships/hyperlink" Target="https://development-data-hub-s3-public.s3.amazonaws.com/ddhfiles/140602/country_level_data_0.csv" TargetMode="External"/><Relationship Id="rId106" Type="http://schemas.openxmlformats.org/officeDocument/2006/relationships/hyperlink" Target="https://a4ai.org/extra/mobile_broadband_pricing_gnicm-2019Q2" TargetMode="External"/><Relationship Id="rId127" Type="http://schemas.openxmlformats.org/officeDocument/2006/relationships/hyperlink" Target="https://data.worldbank.org/indicator/EG.ELC.ACCS.ZS" TargetMode="External"/><Relationship Id="rId10" Type="http://schemas.openxmlformats.org/officeDocument/2006/relationships/hyperlink" Target="https://www.oecd.org/sti/intellectual-property-statistics-and-analysis.htm" TargetMode="External"/><Relationship Id="rId31" Type="http://schemas.openxmlformats.org/officeDocument/2006/relationships/hyperlink" Target="https://api.worldbank.org/v2/en/indicator/EN.POP.DNST?downloadformat=excel" TargetMode="External"/><Relationship Id="rId52" Type="http://schemas.openxmlformats.org/officeDocument/2006/relationships/hyperlink" Target="http://goingdigital.oecd.org/indicator/40" TargetMode="External"/><Relationship Id="rId73" Type="http://schemas.openxmlformats.org/officeDocument/2006/relationships/hyperlink" Target="https://stats.oecd.org/Index.aspx?DataSetCode=VC_INVEST" TargetMode="External"/><Relationship Id="rId94" Type="http://schemas.openxmlformats.org/officeDocument/2006/relationships/hyperlink" Target="https://www.ipsos.com/en/global-views-cyberbullying" TargetMode="External"/><Relationship Id="rId148" Type="http://schemas.openxmlformats.org/officeDocument/2006/relationships/hyperlink" Target="https://www.theglobaleconomy.com/rankings/bank_assets_GDP/" TargetMode="External"/><Relationship Id="rId169" Type="http://schemas.openxmlformats.org/officeDocument/2006/relationships/hyperlink" Target="https://tcdata360.worldbank.org/indicators/hec11e54d?country=BRA&amp;indicator=24717&amp;viz=line_chart&amp;years=2015,2016" TargetMode="External"/><Relationship Id="rId4" Type="http://schemas.openxmlformats.org/officeDocument/2006/relationships/hyperlink" Target="https://registry.opendata.aws/speedtest-global-performance/" TargetMode="External"/><Relationship Id="rId180" Type="http://schemas.openxmlformats.org/officeDocument/2006/relationships/hyperlink" Target="https://globalfindex.worldbank.org/" TargetMode="External"/><Relationship Id="rId215" Type="http://schemas.openxmlformats.org/officeDocument/2006/relationships/hyperlink" Target="https://w3.unece.org/PXWeb2015/pxweb/en/STAT/STAT__30-GE__09-Science_ICT/02_en_GEICT_InternetUse_r.px/table/tableViewLayout1/?downloadfile=FileTypeExcelX" TargetMode="External"/><Relationship Id="rId236" Type="http://schemas.openxmlformats.org/officeDocument/2006/relationships/hyperlink" Target="https://globalfindex.worldbank.org/sites/globalfindex/files/databank/Global%20Findex%20Database.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D1132"/>
  <sheetViews>
    <sheetView tabSelected="1" zoomScaleNormal="100" workbookViewId="0">
      <pane xSplit="1" ySplit="1" topLeftCell="D147" activePane="bottomRight" state="frozen"/>
      <selection pane="topRight"/>
      <selection pane="bottomLeft"/>
      <selection pane="bottomRight" activeCell="G150" sqref="G150"/>
    </sheetView>
  </sheetViews>
  <sheetFormatPr defaultColWidth="14.44140625" defaultRowHeight="15.75" customHeight="1"/>
  <cols>
    <col min="1" max="1" width="21" style="1" customWidth="1"/>
    <col min="2" max="2" width="86.7773437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25.6640625" style="1" customWidth="1"/>
    <col min="11" max="13" width="24.77734375" style="1" customWidth="1"/>
    <col min="14" max="16" width="14.44140625" style="1"/>
    <col min="17" max="17" width="20.6640625" style="1" customWidth="1"/>
    <col min="18" max="19" width="14.44140625" style="1"/>
    <col min="20" max="20" width="31.33203125" style="1" customWidth="1"/>
    <col min="21" max="22" width="14.44140625" style="1"/>
    <col min="23" max="23" width="18.6640625" style="1" customWidth="1"/>
    <col min="24" max="27" width="14.44140625" style="1"/>
    <col min="28" max="29" width="14.44140625" style="75"/>
    <col min="30" max="30" width="14.44140625" style="74"/>
    <col min="31" max="16384" width="14.44140625" style="1"/>
  </cols>
  <sheetData>
    <row r="1" spans="1:30" ht="100.05" customHeight="1">
      <c r="A1" s="4" t="s">
        <v>0</v>
      </c>
      <c r="B1" s="4" t="s">
        <v>618</v>
      </c>
      <c r="C1" s="4" t="s">
        <v>1</v>
      </c>
      <c r="D1" s="4" t="s">
        <v>2</v>
      </c>
      <c r="E1" s="4" t="s">
        <v>3</v>
      </c>
      <c r="F1" s="4" t="s">
        <v>4</v>
      </c>
      <c r="G1" s="4" t="s">
        <v>5</v>
      </c>
      <c r="H1" s="4" t="s">
        <v>6</v>
      </c>
      <c r="I1" s="4" t="s">
        <v>7</v>
      </c>
      <c r="J1" s="4" t="s">
        <v>8</v>
      </c>
      <c r="K1" s="4" t="s">
        <v>9</v>
      </c>
      <c r="L1" s="4" t="s">
        <v>454</v>
      </c>
      <c r="M1" s="4" t="s">
        <v>455</v>
      </c>
      <c r="N1" s="4" t="s">
        <v>10</v>
      </c>
      <c r="O1" s="4" t="s">
        <v>11</v>
      </c>
      <c r="P1" s="4" t="s">
        <v>12</v>
      </c>
      <c r="Q1" s="4" t="s">
        <v>13</v>
      </c>
      <c r="R1" s="4" t="s">
        <v>14</v>
      </c>
      <c r="S1" s="4" t="s">
        <v>15</v>
      </c>
      <c r="T1" s="4" t="s">
        <v>16</v>
      </c>
      <c r="U1" s="4" t="s">
        <v>17</v>
      </c>
      <c r="V1" s="4" t="s">
        <v>18</v>
      </c>
      <c r="W1" s="4" t="s">
        <v>19</v>
      </c>
      <c r="X1" s="4" t="s">
        <v>20</v>
      </c>
      <c r="Y1" s="4" t="s">
        <v>640</v>
      </c>
      <c r="Z1" s="4" t="s">
        <v>21</v>
      </c>
      <c r="AA1" s="4" t="s">
        <v>22</v>
      </c>
      <c r="AB1" s="4" t="s">
        <v>637</v>
      </c>
      <c r="AC1" s="4" t="s">
        <v>638</v>
      </c>
      <c r="AD1" s="4" t="s">
        <v>639</v>
      </c>
    </row>
    <row r="2" spans="1:30" ht="100.05" customHeight="1">
      <c r="A2" s="5" t="s">
        <v>23</v>
      </c>
      <c r="B2" s="55"/>
      <c r="C2" s="7"/>
      <c r="D2" s="7"/>
      <c r="E2" s="33" t="s">
        <v>582</v>
      </c>
      <c r="F2" s="7" t="b">
        <v>0</v>
      </c>
      <c r="G2" s="35" t="s">
        <v>24</v>
      </c>
      <c r="H2" s="7"/>
      <c r="I2" s="7"/>
      <c r="J2" s="33" t="s">
        <v>584</v>
      </c>
      <c r="K2" s="7"/>
      <c r="L2" s="10" t="b">
        <v>0</v>
      </c>
      <c r="M2" s="42">
        <v>44454</v>
      </c>
      <c r="N2" s="7">
        <v>193</v>
      </c>
      <c r="O2" s="7"/>
      <c r="P2" s="7" t="s">
        <v>451</v>
      </c>
      <c r="Q2" s="7"/>
      <c r="R2" s="7"/>
      <c r="S2" s="7"/>
      <c r="T2" s="7"/>
      <c r="U2" s="7"/>
      <c r="V2" s="7"/>
      <c r="W2" s="7" t="s">
        <v>583</v>
      </c>
      <c r="X2" s="7"/>
      <c r="Y2" s="7"/>
      <c r="Z2" s="7"/>
      <c r="AB2" s="62"/>
      <c r="AC2" s="62"/>
      <c r="AD2" s="62"/>
    </row>
    <row r="3" spans="1:30" customFormat="1" ht="92.4">
      <c r="A3" s="7" t="s">
        <v>25</v>
      </c>
      <c r="B3" s="69" t="s">
        <v>629</v>
      </c>
      <c r="C3" s="7"/>
      <c r="D3" s="7"/>
      <c r="E3" s="33" t="s">
        <v>623</v>
      </c>
      <c r="F3" s="7" t="b">
        <v>0</v>
      </c>
      <c r="G3" s="35"/>
      <c r="H3" s="1"/>
      <c r="I3" s="7"/>
      <c r="J3" s="33" t="s">
        <v>512</v>
      </c>
      <c r="K3" s="7"/>
      <c r="L3" s="7" t="b">
        <v>0</v>
      </c>
      <c r="M3" s="42">
        <v>44454</v>
      </c>
      <c r="N3" s="7"/>
      <c r="O3" s="7"/>
      <c r="P3" s="7" t="s">
        <v>451</v>
      </c>
      <c r="Q3" s="7"/>
      <c r="R3" s="7"/>
      <c r="S3" s="7"/>
      <c r="T3" s="7"/>
      <c r="U3" s="7"/>
      <c r="V3" s="7"/>
      <c r="W3" s="7" t="s">
        <v>623</v>
      </c>
      <c r="X3" s="7" t="s">
        <v>460</v>
      </c>
      <c r="Y3" s="7">
        <v>0</v>
      </c>
      <c r="Z3" s="7"/>
      <c r="AA3" s="23"/>
      <c r="AB3" s="72">
        <v>44440</v>
      </c>
      <c r="AC3" s="73">
        <f t="shared" ref="AC3:AC4" si="0">AB3+(Y3*30.42)</f>
        <v>44440</v>
      </c>
      <c r="AD3" s="74">
        <f t="shared" ref="AD3:AD4" ca="1" si="1">TODAY()-AC3</f>
        <v>21</v>
      </c>
    </row>
    <row r="4" spans="1:30" ht="100.05" customHeight="1">
      <c r="A4" s="7" t="s">
        <v>26</v>
      </c>
      <c r="B4" s="69" t="s">
        <v>624</v>
      </c>
      <c r="C4" s="7"/>
      <c r="D4" s="7"/>
      <c r="E4" s="33" t="s">
        <v>27</v>
      </c>
      <c r="F4" s="7" t="b">
        <v>0</v>
      </c>
      <c r="G4" s="17"/>
      <c r="I4" s="7"/>
      <c r="J4" s="18" t="s">
        <v>625</v>
      </c>
      <c r="K4" s="7"/>
      <c r="L4" s="7"/>
      <c r="M4" s="42">
        <v>44454</v>
      </c>
      <c r="N4" s="7"/>
      <c r="O4" s="7"/>
      <c r="P4" s="7" t="s">
        <v>451</v>
      </c>
      <c r="Q4" s="7"/>
      <c r="R4" s="7"/>
      <c r="S4" s="7"/>
      <c r="T4" s="7"/>
      <c r="U4" s="7"/>
      <c r="V4" s="7"/>
      <c r="W4" s="7" t="s">
        <v>626</v>
      </c>
      <c r="X4" s="7" t="s">
        <v>466</v>
      </c>
      <c r="Y4" s="7" t="s">
        <v>627</v>
      </c>
      <c r="Z4" s="7"/>
      <c r="AB4" s="84">
        <v>44308</v>
      </c>
      <c r="AC4" s="73" t="e">
        <f t="shared" si="0"/>
        <v>#VALUE!</v>
      </c>
      <c r="AD4" s="74" t="e">
        <f t="shared" ca="1" si="1"/>
        <v>#VALUE!</v>
      </c>
    </row>
    <row r="5" spans="1:30" ht="100.05" customHeight="1">
      <c r="A5" s="7" t="s">
        <v>112</v>
      </c>
      <c r="B5" s="14"/>
      <c r="C5" s="7"/>
      <c r="D5" s="7"/>
      <c r="E5" s="7" t="s">
        <v>113</v>
      </c>
      <c r="F5" s="7" t="b">
        <v>0</v>
      </c>
      <c r="I5" s="7"/>
      <c r="J5" s="20" t="s">
        <v>114</v>
      </c>
      <c r="K5" s="7"/>
      <c r="L5" s="7"/>
      <c r="M5" s="7"/>
      <c r="N5" s="7"/>
      <c r="O5" s="7"/>
      <c r="P5" s="7"/>
      <c r="Q5" s="7"/>
      <c r="R5" s="7"/>
      <c r="S5" s="7"/>
      <c r="T5" s="7"/>
      <c r="U5" s="7"/>
      <c r="V5" s="7"/>
      <c r="W5" s="7"/>
      <c r="X5" s="7"/>
      <c r="Y5" s="7"/>
      <c r="Z5" s="7"/>
      <c r="AA5" s="2"/>
      <c r="AB5" s="72">
        <v>44409</v>
      </c>
      <c r="AC5" s="73">
        <f>AB5+(Y5*30.42)</f>
        <v>44409</v>
      </c>
      <c r="AD5" s="74">
        <f ca="1">TODAY()-AC5</f>
        <v>52</v>
      </c>
    </row>
    <row r="6" spans="1:30" ht="100.05" customHeight="1">
      <c r="A6" s="8" t="s">
        <v>28</v>
      </c>
      <c r="B6" s="55" t="s">
        <v>29</v>
      </c>
      <c r="C6" s="10" t="s">
        <v>30</v>
      </c>
      <c r="D6" s="10" t="s">
        <v>31</v>
      </c>
      <c r="E6" s="41" t="s">
        <v>96</v>
      </c>
      <c r="F6" s="10" t="b">
        <v>0</v>
      </c>
      <c r="G6" s="7" t="s">
        <v>347</v>
      </c>
      <c r="I6" s="10"/>
      <c r="J6" s="33" t="s">
        <v>348</v>
      </c>
      <c r="K6" s="10"/>
      <c r="L6" s="10" t="b">
        <v>0</v>
      </c>
      <c r="M6" s="42">
        <v>44452</v>
      </c>
      <c r="N6" s="10">
        <v>193</v>
      </c>
      <c r="O6" s="10"/>
      <c r="P6" s="10" t="s">
        <v>451</v>
      </c>
      <c r="R6" s="10"/>
      <c r="S6" s="10"/>
      <c r="T6" s="10"/>
      <c r="U6" s="10"/>
      <c r="V6" s="10"/>
      <c r="W6" s="10" t="s">
        <v>28</v>
      </c>
      <c r="X6" s="10" t="s">
        <v>466</v>
      </c>
      <c r="Y6" s="10">
        <v>12</v>
      </c>
      <c r="Z6" s="10"/>
      <c r="AA6"/>
      <c r="AB6" s="72">
        <v>44454</v>
      </c>
      <c r="AC6" s="73">
        <f>AB6+(Y6*30.42)</f>
        <v>44819.040000000001</v>
      </c>
      <c r="AD6" s="74">
        <f ca="1">TODAY()-AC6</f>
        <v>-358.04000000000087</v>
      </c>
    </row>
    <row r="7" spans="1:30" customFormat="1" ht="32.549999999999997" customHeight="1">
      <c r="A7" s="8" t="s">
        <v>33</v>
      </c>
      <c r="B7" s="55" t="s">
        <v>29</v>
      </c>
      <c r="C7" s="10" t="s">
        <v>30</v>
      </c>
      <c r="D7" s="10" t="s">
        <v>31</v>
      </c>
      <c r="E7" s="41" t="s">
        <v>96</v>
      </c>
      <c r="F7" s="10" t="b">
        <v>0</v>
      </c>
      <c r="G7" s="7" t="s">
        <v>350</v>
      </c>
      <c r="H7" s="1"/>
      <c r="I7" s="10"/>
      <c r="J7" s="33" t="s">
        <v>349</v>
      </c>
      <c r="K7" s="10"/>
      <c r="L7" s="10" t="b">
        <v>0</v>
      </c>
      <c r="M7" s="42">
        <v>44452</v>
      </c>
      <c r="N7" s="10">
        <v>193</v>
      </c>
      <c r="O7" s="10"/>
      <c r="P7" s="10" t="s">
        <v>451</v>
      </c>
      <c r="Q7" s="1"/>
      <c r="R7" s="10"/>
      <c r="S7" s="10"/>
      <c r="T7" s="10"/>
      <c r="U7" s="10"/>
      <c r="V7" s="10"/>
      <c r="W7" s="7" t="s">
        <v>513</v>
      </c>
      <c r="X7" s="10" t="s">
        <v>466</v>
      </c>
      <c r="Y7" s="10">
        <v>12</v>
      </c>
      <c r="Z7" s="10"/>
      <c r="AB7" s="72">
        <v>44454</v>
      </c>
      <c r="AC7" s="73">
        <f t="shared" ref="AC7:AC67" si="2">AB7+(Y7*30.42)</f>
        <v>44819.040000000001</v>
      </c>
      <c r="AD7" s="74">
        <f t="shared" ref="AD7:AD67" ca="1" si="3">TODAY()-AC7</f>
        <v>-358.04000000000087</v>
      </c>
    </row>
    <row r="8" spans="1:30" customFormat="1" ht="45.45" customHeight="1">
      <c r="A8" s="8" t="s">
        <v>38</v>
      </c>
      <c r="B8" s="55"/>
      <c r="C8" s="10" t="s">
        <v>30</v>
      </c>
      <c r="D8" s="10" t="s">
        <v>31</v>
      </c>
      <c r="E8" s="41" t="s">
        <v>96</v>
      </c>
      <c r="F8" s="10" t="b">
        <v>0</v>
      </c>
      <c r="G8" s="7" t="s">
        <v>431</v>
      </c>
      <c r="H8" s="1"/>
      <c r="I8" s="10"/>
      <c r="J8" s="33" t="s">
        <v>432</v>
      </c>
      <c r="K8" s="10"/>
      <c r="L8" s="10" t="b">
        <v>0</v>
      </c>
      <c r="M8" s="42">
        <v>44453</v>
      </c>
      <c r="N8" s="10">
        <v>193</v>
      </c>
      <c r="O8" s="10"/>
      <c r="P8" s="7" t="s">
        <v>451</v>
      </c>
      <c r="Q8" s="1"/>
      <c r="R8" s="10"/>
      <c r="S8" s="10"/>
      <c r="T8" s="10"/>
      <c r="U8" s="10"/>
      <c r="V8" s="10"/>
      <c r="W8" s="7" t="s">
        <v>515</v>
      </c>
      <c r="X8" s="10" t="s">
        <v>466</v>
      </c>
      <c r="Y8" s="10">
        <v>12</v>
      </c>
      <c r="Z8" s="10"/>
      <c r="AB8" s="72">
        <v>44454</v>
      </c>
      <c r="AC8" s="73">
        <f t="shared" si="2"/>
        <v>44819.040000000001</v>
      </c>
      <c r="AD8" s="74">
        <f t="shared" ca="1" si="3"/>
        <v>-358.04000000000087</v>
      </c>
    </row>
    <row r="9" spans="1:30" ht="100.05" customHeight="1">
      <c r="A9" s="7" t="s">
        <v>39</v>
      </c>
      <c r="B9" s="56"/>
      <c r="C9" s="7" t="s">
        <v>30</v>
      </c>
      <c r="D9" s="7" t="s">
        <v>31</v>
      </c>
      <c r="E9" s="33" t="s">
        <v>43</v>
      </c>
      <c r="F9" s="7" t="b">
        <v>0</v>
      </c>
      <c r="G9" s="35" t="s">
        <v>41</v>
      </c>
      <c r="I9" s="7"/>
      <c r="J9" s="33" t="s">
        <v>371</v>
      </c>
      <c r="K9" s="7"/>
      <c r="L9" s="10" t="b">
        <v>0</v>
      </c>
      <c r="M9" s="42">
        <v>44453</v>
      </c>
      <c r="N9" s="7">
        <v>170</v>
      </c>
      <c r="O9" s="7"/>
      <c r="P9" s="7" t="s">
        <v>451</v>
      </c>
      <c r="R9" s="7"/>
      <c r="S9" s="7"/>
      <c r="T9" s="7"/>
      <c r="U9" s="7"/>
      <c r="V9" s="7"/>
      <c r="W9" s="7" t="s">
        <v>516</v>
      </c>
      <c r="X9" s="7" t="s">
        <v>466</v>
      </c>
      <c r="Y9" s="7">
        <v>12</v>
      </c>
      <c r="Z9" s="7"/>
      <c r="AB9" s="76">
        <v>44104</v>
      </c>
      <c r="AC9" s="73">
        <f t="shared" si="2"/>
        <v>44469.04</v>
      </c>
      <c r="AD9" s="74">
        <f t="shared" ca="1" si="3"/>
        <v>-8.0400000000008731</v>
      </c>
    </row>
    <row r="10" spans="1:30" ht="100.05" customHeight="1">
      <c r="A10" s="7" t="s">
        <v>42</v>
      </c>
      <c r="B10" s="56"/>
      <c r="C10" s="7" t="s">
        <v>30</v>
      </c>
      <c r="D10" s="7" t="s">
        <v>31</v>
      </c>
      <c r="E10" s="33" t="s">
        <v>43</v>
      </c>
      <c r="F10" s="7" t="b">
        <v>0</v>
      </c>
      <c r="G10" t="s">
        <v>44</v>
      </c>
      <c r="I10" s="7"/>
      <c r="J10" s="17" t="s">
        <v>371</v>
      </c>
      <c r="K10" s="7"/>
      <c r="L10" s="10" t="b">
        <v>0</v>
      </c>
      <c r="M10" s="42">
        <v>44453</v>
      </c>
      <c r="N10" s="7">
        <v>170</v>
      </c>
      <c r="O10" s="7"/>
      <c r="P10" s="7" t="s">
        <v>451</v>
      </c>
      <c r="Q10" s="7"/>
      <c r="R10" s="7"/>
      <c r="S10" s="7"/>
      <c r="T10" s="7"/>
      <c r="U10" s="7"/>
      <c r="V10" s="7"/>
      <c r="W10" s="7" t="s">
        <v>517</v>
      </c>
      <c r="X10" s="7" t="s">
        <v>466</v>
      </c>
      <c r="Y10" s="7">
        <v>12</v>
      </c>
      <c r="Z10" s="7"/>
      <c r="AB10" s="76">
        <v>44104</v>
      </c>
      <c r="AC10" s="73">
        <f t="shared" si="2"/>
        <v>44469.04</v>
      </c>
      <c r="AD10" s="74">
        <f t="shared" ca="1" si="3"/>
        <v>-8.0400000000008731</v>
      </c>
    </row>
    <row r="11" spans="1:30" customFormat="1" ht="57" customHeight="1">
      <c r="A11" s="7" t="s">
        <v>45</v>
      </c>
      <c r="B11" s="56"/>
      <c r="C11" s="7" t="s">
        <v>30</v>
      </c>
      <c r="D11" s="7" t="s">
        <v>31</v>
      </c>
      <c r="E11" s="33" t="s">
        <v>43</v>
      </c>
      <c r="F11" s="7" t="b">
        <v>0</v>
      </c>
      <c r="G11" t="s">
        <v>46</v>
      </c>
      <c r="H11" s="1"/>
      <c r="I11" s="7"/>
      <c r="J11" s="17" t="s">
        <v>371</v>
      </c>
      <c r="K11" s="7"/>
      <c r="L11" s="10" t="b">
        <v>0</v>
      </c>
      <c r="M11" s="42">
        <v>44453</v>
      </c>
      <c r="N11" s="7">
        <v>170</v>
      </c>
      <c r="O11" s="7"/>
      <c r="P11" s="7" t="s">
        <v>451</v>
      </c>
      <c r="Q11" s="7"/>
      <c r="R11" s="7"/>
      <c r="S11" s="7"/>
      <c r="T11" s="7"/>
      <c r="U11" s="7"/>
      <c r="V11" s="7"/>
      <c r="W11" s="7" t="s">
        <v>518</v>
      </c>
      <c r="X11" s="7" t="s">
        <v>466</v>
      </c>
      <c r="Y11" s="7">
        <v>12</v>
      </c>
      <c r="Z11" s="7"/>
      <c r="AA11" s="1"/>
      <c r="AB11" s="76">
        <v>44104</v>
      </c>
      <c r="AC11" s="73">
        <f t="shared" si="2"/>
        <v>44469.04</v>
      </c>
      <c r="AD11" s="74">
        <f t="shared" ca="1" si="3"/>
        <v>-8.0400000000008731</v>
      </c>
    </row>
    <row r="12" spans="1:30" ht="100.05" customHeight="1">
      <c r="A12" s="7" t="s">
        <v>47</v>
      </c>
      <c r="B12" s="56"/>
      <c r="C12" s="7" t="s">
        <v>30</v>
      </c>
      <c r="D12" s="7" t="s">
        <v>31</v>
      </c>
      <c r="E12" s="33" t="s">
        <v>43</v>
      </c>
      <c r="F12" s="7" t="b">
        <v>0</v>
      </c>
      <c r="G12" t="s">
        <v>48</v>
      </c>
      <c r="I12" s="7"/>
      <c r="J12" s="17" t="s">
        <v>371</v>
      </c>
      <c r="K12" s="7"/>
      <c r="L12" s="10" t="b">
        <v>0</v>
      </c>
      <c r="M12" s="42">
        <v>44453</v>
      </c>
      <c r="N12" s="7">
        <v>170</v>
      </c>
      <c r="O12" s="7"/>
      <c r="P12" s="7" t="s">
        <v>451</v>
      </c>
      <c r="Q12" s="7"/>
      <c r="R12" s="7"/>
      <c r="S12" s="7"/>
      <c r="T12" s="7"/>
      <c r="U12" s="7"/>
      <c r="V12" s="7"/>
      <c r="W12" s="7" t="s">
        <v>519</v>
      </c>
      <c r="X12" s="7" t="s">
        <v>466</v>
      </c>
      <c r="Y12" s="7">
        <v>12</v>
      </c>
      <c r="Z12" s="7"/>
      <c r="AB12" s="76">
        <v>44104</v>
      </c>
      <c r="AC12" s="73">
        <f t="shared" si="2"/>
        <v>44469.04</v>
      </c>
      <c r="AD12" s="74">
        <f t="shared" ca="1" si="3"/>
        <v>-8.0400000000008731</v>
      </c>
    </row>
    <row r="13" spans="1:30" ht="100.05" customHeight="1">
      <c r="A13" s="11" t="s">
        <v>49</v>
      </c>
      <c r="B13" s="60"/>
      <c r="C13" s="11" t="s">
        <v>30</v>
      </c>
      <c r="D13" s="11" t="s">
        <v>31</v>
      </c>
      <c r="E13" s="33" t="s">
        <v>43</v>
      </c>
      <c r="F13" s="11" t="b">
        <v>0</v>
      </c>
      <c r="G13" s="11" t="s">
        <v>50</v>
      </c>
      <c r="I13" s="11"/>
      <c r="J13" s="17" t="s">
        <v>371</v>
      </c>
      <c r="K13" s="21"/>
      <c r="L13" s="10" t="b">
        <v>0</v>
      </c>
      <c r="M13" s="42">
        <v>44453</v>
      </c>
      <c r="N13" s="7">
        <v>170</v>
      </c>
      <c r="O13" s="11"/>
      <c r="P13" s="7" t="s">
        <v>451</v>
      </c>
      <c r="Q13" s="11"/>
      <c r="R13" s="11"/>
      <c r="S13" s="11"/>
      <c r="T13" s="11"/>
      <c r="U13" s="11"/>
      <c r="V13" s="11"/>
      <c r="W13" s="11"/>
      <c r="X13" s="7" t="s">
        <v>466</v>
      </c>
      <c r="Y13" s="11">
        <v>12</v>
      </c>
      <c r="Z13" s="11"/>
      <c r="AA13" s="2" t="s">
        <v>51</v>
      </c>
      <c r="AB13" s="76">
        <v>44104</v>
      </c>
      <c r="AC13" s="73">
        <f t="shared" si="2"/>
        <v>44469.04</v>
      </c>
      <c r="AD13" s="74">
        <f t="shared" ca="1" si="3"/>
        <v>-8.0400000000008731</v>
      </c>
    </row>
    <row r="14" spans="1:30" ht="100.05" customHeight="1">
      <c r="A14" s="7" t="s">
        <v>52</v>
      </c>
      <c r="B14" s="56"/>
      <c r="C14" s="7" t="s">
        <v>30</v>
      </c>
      <c r="D14" s="7" t="s">
        <v>31</v>
      </c>
      <c r="E14" s="33" t="s">
        <v>522</v>
      </c>
      <c r="F14" s="7" t="b">
        <v>0</v>
      </c>
      <c r="G14" s="7" t="s">
        <v>53</v>
      </c>
      <c r="I14" s="7"/>
      <c r="J14" s="33" t="s">
        <v>523</v>
      </c>
      <c r="K14" s="7"/>
      <c r="L14" s="10" t="b">
        <v>0</v>
      </c>
      <c r="M14" s="42">
        <v>44453</v>
      </c>
      <c r="N14" s="7">
        <v>44</v>
      </c>
      <c r="O14" s="7"/>
      <c r="P14" s="7" t="s">
        <v>451</v>
      </c>
      <c r="Q14" s="7"/>
      <c r="R14" s="7"/>
      <c r="S14" s="7"/>
      <c r="T14" s="7"/>
      <c r="U14" s="7"/>
      <c r="V14" s="7"/>
      <c r="W14" s="7" t="s">
        <v>524</v>
      </c>
      <c r="X14" s="7" t="s">
        <v>466</v>
      </c>
      <c r="Y14" s="7">
        <v>12</v>
      </c>
      <c r="Z14" s="7"/>
      <c r="AB14" s="77">
        <v>43714</v>
      </c>
      <c r="AC14" s="73">
        <f t="shared" si="2"/>
        <v>44079.040000000001</v>
      </c>
      <c r="AD14" s="74">
        <f t="shared" ca="1" si="3"/>
        <v>381.95999999999913</v>
      </c>
    </row>
    <row r="15" spans="1:30" ht="100.05" customHeight="1">
      <c r="A15" s="7" t="s">
        <v>54</v>
      </c>
      <c r="B15" s="56"/>
      <c r="C15" s="7" t="s">
        <v>30</v>
      </c>
      <c r="D15" s="7" t="s">
        <v>31</v>
      </c>
      <c r="E15" s="33" t="s">
        <v>498</v>
      </c>
      <c r="F15" s="7" t="b">
        <v>0</v>
      </c>
      <c r="G15" s="35" t="s">
        <v>55</v>
      </c>
      <c r="I15" s="7"/>
      <c r="J15" s="33" t="s">
        <v>521</v>
      </c>
      <c r="K15" s="7"/>
      <c r="L15" s="10" t="b">
        <v>0</v>
      </c>
      <c r="M15" s="42">
        <v>44453</v>
      </c>
      <c r="N15" s="7">
        <v>193</v>
      </c>
      <c r="O15" s="7"/>
      <c r="P15" s="7" t="s">
        <v>451</v>
      </c>
      <c r="Q15" s="7"/>
      <c r="R15" s="7"/>
      <c r="S15" s="7"/>
      <c r="T15" s="7"/>
      <c r="U15" s="7"/>
      <c r="V15" s="7"/>
      <c r="W15" s="7" t="s">
        <v>520</v>
      </c>
      <c r="X15" s="7" t="s">
        <v>466</v>
      </c>
      <c r="Y15" s="7">
        <v>12</v>
      </c>
      <c r="Z15" s="7"/>
      <c r="AB15" s="72">
        <v>44409</v>
      </c>
      <c r="AC15" s="73">
        <f t="shared" si="2"/>
        <v>44774.04</v>
      </c>
      <c r="AD15" s="74">
        <f t="shared" ca="1" si="3"/>
        <v>-313.04000000000087</v>
      </c>
    </row>
    <row r="16" spans="1:30" ht="100.05" customHeight="1">
      <c r="A16" s="7" t="s">
        <v>56</v>
      </c>
      <c r="B16" s="56"/>
      <c r="C16" s="7" t="s">
        <v>30</v>
      </c>
      <c r="D16" s="7" t="s">
        <v>31</v>
      </c>
      <c r="E16" s="33" t="s">
        <v>57</v>
      </c>
      <c r="F16" s="7" t="b">
        <v>0</v>
      </c>
      <c r="G16" s="35" t="s">
        <v>58</v>
      </c>
      <c r="H16" s="33"/>
      <c r="I16" s="7"/>
      <c r="J16" s="33" t="s">
        <v>59</v>
      </c>
      <c r="K16" s="7"/>
      <c r="L16" s="10" t="b">
        <v>0</v>
      </c>
      <c r="M16" s="42">
        <v>44453</v>
      </c>
      <c r="N16" s="7">
        <v>152</v>
      </c>
      <c r="O16" s="7"/>
      <c r="P16" s="7" t="s">
        <v>451</v>
      </c>
      <c r="Q16" s="7"/>
      <c r="R16" s="7"/>
      <c r="S16" s="7"/>
      <c r="T16" s="7"/>
      <c r="U16" s="7"/>
      <c r="V16" s="7"/>
      <c r="W16" s="7"/>
      <c r="X16" s="7" t="s">
        <v>460</v>
      </c>
      <c r="Y16" s="7">
        <v>12</v>
      </c>
      <c r="Z16" s="7"/>
      <c r="AB16" s="77">
        <v>43746</v>
      </c>
      <c r="AC16" s="73">
        <f t="shared" si="2"/>
        <v>44111.040000000001</v>
      </c>
      <c r="AD16" s="74">
        <f t="shared" ca="1" si="3"/>
        <v>349.95999999999913</v>
      </c>
    </row>
    <row r="17" spans="1:30" ht="100.05" customHeight="1">
      <c r="A17" s="7" t="s">
        <v>60</v>
      </c>
      <c r="B17" s="61"/>
      <c r="C17" s="10" t="s">
        <v>30</v>
      </c>
      <c r="D17" s="10" t="s">
        <v>31</v>
      </c>
      <c r="E17" s="33" t="s">
        <v>526</v>
      </c>
      <c r="F17" s="10" t="b">
        <v>0</v>
      </c>
      <c r="G17" s="7" t="s">
        <v>351</v>
      </c>
      <c r="I17" s="10"/>
      <c r="J17" s="33" t="s">
        <v>352</v>
      </c>
      <c r="K17" s="10"/>
      <c r="L17" s="10" t="b">
        <v>0</v>
      </c>
      <c r="M17" s="42">
        <v>44453</v>
      </c>
      <c r="N17" s="10">
        <v>193</v>
      </c>
      <c r="O17" s="10"/>
      <c r="P17" s="7" t="s">
        <v>451</v>
      </c>
      <c r="Q17" s="10"/>
      <c r="R17" s="10"/>
      <c r="S17" s="10"/>
      <c r="T17" s="10"/>
      <c r="U17" s="10"/>
      <c r="V17" s="10"/>
      <c r="W17" s="7" t="s">
        <v>525</v>
      </c>
      <c r="X17" s="7" t="s">
        <v>460</v>
      </c>
      <c r="Y17" s="10">
        <v>12</v>
      </c>
      <c r="Z17" s="10"/>
      <c r="AA17"/>
      <c r="AB17" s="78">
        <v>44048</v>
      </c>
      <c r="AC17" s="73">
        <f t="shared" si="2"/>
        <v>44413.04</v>
      </c>
      <c r="AD17" s="74">
        <f t="shared" ca="1" si="3"/>
        <v>47.959999999999127</v>
      </c>
    </row>
    <row r="18" spans="1:30" ht="100.05" customHeight="1">
      <c r="A18" s="8" t="s">
        <v>61</v>
      </c>
      <c r="B18" s="40"/>
      <c r="C18" s="13" t="s">
        <v>30</v>
      </c>
      <c r="D18" s="13" t="s">
        <v>31</v>
      </c>
      <c r="E18" s="65" t="s">
        <v>27</v>
      </c>
      <c r="F18" s="13" t="b">
        <v>0</v>
      </c>
      <c r="G18" s="51" t="s">
        <v>527</v>
      </c>
      <c r="H18" s="63"/>
      <c r="I18" s="13"/>
      <c r="J18" s="64" t="s">
        <v>62</v>
      </c>
      <c r="K18" s="13"/>
      <c r="L18" s="13" t="b">
        <v>1</v>
      </c>
      <c r="M18" s="66">
        <v>44455</v>
      </c>
      <c r="N18" s="13"/>
      <c r="O18" s="13"/>
      <c r="P18" s="13" t="s">
        <v>451</v>
      </c>
      <c r="Q18" s="13"/>
      <c r="R18" s="13"/>
      <c r="S18" s="13"/>
      <c r="T18" s="13"/>
      <c r="U18" s="13"/>
      <c r="V18" s="13"/>
      <c r="W18" s="8" t="s">
        <v>61</v>
      </c>
      <c r="X18" s="13" t="s">
        <v>585</v>
      </c>
      <c r="Y18" s="13">
        <v>0</v>
      </c>
      <c r="Z18" s="13"/>
      <c r="AA18" s="3"/>
      <c r="AB18" s="79">
        <v>43543</v>
      </c>
      <c r="AC18" s="73">
        <f t="shared" si="2"/>
        <v>43543</v>
      </c>
      <c r="AD18" s="74">
        <f t="shared" ca="1" si="3"/>
        <v>918</v>
      </c>
    </row>
    <row r="19" spans="1:30" s="2" customFormat="1" ht="100.05" customHeight="1">
      <c r="A19" s="8" t="s">
        <v>63</v>
      </c>
      <c r="B19" s="6"/>
      <c r="C19" s="10" t="s">
        <v>30</v>
      </c>
      <c r="D19" s="10" t="s">
        <v>31</v>
      </c>
      <c r="E19" s="33" t="s">
        <v>43</v>
      </c>
      <c r="F19" s="10" t="b">
        <v>0</v>
      </c>
      <c r="G19" s="7" t="s">
        <v>390</v>
      </c>
      <c r="H19" s="1"/>
      <c r="I19" s="10"/>
      <c r="J19" s="17" t="s">
        <v>371</v>
      </c>
      <c r="K19" s="10"/>
      <c r="L19" s="10" t="b">
        <v>1</v>
      </c>
      <c r="M19" s="42">
        <v>44453</v>
      </c>
      <c r="N19" s="10">
        <v>170</v>
      </c>
      <c r="O19" s="10"/>
      <c r="P19" s="7" t="s">
        <v>451</v>
      </c>
      <c r="Q19" s="10"/>
      <c r="R19" s="10"/>
      <c r="S19" s="10"/>
      <c r="T19" s="10"/>
      <c r="U19" s="10"/>
      <c r="V19" s="10"/>
      <c r="W19" s="10" t="s">
        <v>528</v>
      </c>
      <c r="X19" s="7" t="s">
        <v>466</v>
      </c>
      <c r="Y19" s="10">
        <v>12</v>
      </c>
      <c r="Z19" s="10"/>
      <c r="AA19"/>
      <c r="AB19" s="80">
        <v>44104</v>
      </c>
      <c r="AC19" s="73">
        <f t="shared" si="2"/>
        <v>44469.04</v>
      </c>
      <c r="AD19" s="74">
        <f t="shared" ca="1" si="3"/>
        <v>-8.0400000000008731</v>
      </c>
    </row>
    <row r="20" spans="1:30" ht="100.05" customHeight="1">
      <c r="A20" s="7" t="s">
        <v>64</v>
      </c>
      <c r="B20" s="6"/>
      <c r="C20" s="7" t="s">
        <v>30</v>
      </c>
      <c r="D20" s="7" t="s">
        <v>31</v>
      </c>
      <c r="E20" s="18" t="s">
        <v>139</v>
      </c>
      <c r="F20" s="7" t="b">
        <v>1</v>
      </c>
      <c r="G20" s="5" t="s">
        <v>636</v>
      </c>
      <c r="H20" s="7" t="s">
        <v>65</v>
      </c>
      <c r="I20" s="7"/>
      <c r="J20" s="33" t="s">
        <v>141</v>
      </c>
      <c r="K20" s="7"/>
      <c r="L20" s="10" t="b">
        <v>1</v>
      </c>
      <c r="M20" s="42">
        <v>44453</v>
      </c>
      <c r="N20" s="22">
        <v>193</v>
      </c>
      <c r="O20" s="7" t="s">
        <v>66</v>
      </c>
      <c r="P20" s="7" t="s">
        <v>4</v>
      </c>
      <c r="Q20" s="7" t="s">
        <v>67</v>
      </c>
      <c r="R20" s="7"/>
      <c r="S20" s="7"/>
      <c r="T20" s="7"/>
      <c r="U20" s="22">
        <v>5</v>
      </c>
      <c r="V20" s="22">
        <v>4</v>
      </c>
      <c r="W20" s="7" t="s">
        <v>529</v>
      </c>
      <c r="X20" s="7" t="s">
        <v>474</v>
      </c>
      <c r="Y20" s="7">
        <v>24</v>
      </c>
      <c r="Z20" s="7"/>
      <c r="AB20" s="72">
        <v>43487</v>
      </c>
      <c r="AC20" s="73">
        <f t="shared" si="2"/>
        <v>44217.08</v>
      </c>
      <c r="AD20" s="74">
        <f t="shared" ca="1" si="3"/>
        <v>243.91999999999825</v>
      </c>
    </row>
    <row r="21" spans="1:30" ht="100.05" customHeight="1">
      <c r="A21" s="7" t="s">
        <v>68</v>
      </c>
      <c r="B21" s="56"/>
      <c r="C21" s="1" t="s">
        <v>30</v>
      </c>
      <c r="D21" s="7" t="s">
        <v>31</v>
      </c>
      <c r="E21" s="33" t="s">
        <v>43</v>
      </c>
      <c r="F21" s="7" t="b">
        <v>1</v>
      </c>
      <c r="G21" t="s">
        <v>69</v>
      </c>
      <c r="I21" s="7"/>
      <c r="J21" s="17" t="s">
        <v>371</v>
      </c>
      <c r="K21" s="7"/>
      <c r="L21" s="10" t="b">
        <v>0</v>
      </c>
      <c r="M21" s="42">
        <v>44453</v>
      </c>
      <c r="N21" s="7">
        <v>170</v>
      </c>
      <c r="O21" s="7"/>
      <c r="P21" s="7" t="s">
        <v>4</v>
      </c>
      <c r="Q21" s="7"/>
      <c r="R21" s="7"/>
      <c r="S21" s="7"/>
      <c r="T21" s="7"/>
      <c r="U21" s="7"/>
      <c r="V21" s="7"/>
      <c r="W21" s="7" t="s">
        <v>530</v>
      </c>
      <c r="X21" s="7" t="s">
        <v>466</v>
      </c>
      <c r="Y21" s="7">
        <v>12</v>
      </c>
      <c r="Z21" s="7"/>
      <c r="AB21" s="80">
        <v>44104</v>
      </c>
      <c r="AC21" s="73">
        <f t="shared" si="2"/>
        <v>44469.04</v>
      </c>
      <c r="AD21" s="74">
        <f t="shared" ca="1" si="3"/>
        <v>-8.0400000000008731</v>
      </c>
    </row>
    <row r="22" spans="1:30" ht="100.05" customHeight="1">
      <c r="A22" s="7" t="s">
        <v>70</v>
      </c>
      <c r="B22" s="56"/>
      <c r="C22" s="7" t="s">
        <v>30</v>
      </c>
      <c r="D22" s="7" t="s">
        <v>31</v>
      </c>
      <c r="E22" s="33" t="s">
        <v>43</v>
      </c>
      <c r="F22" s="7" t="b">
        <v>0</v>
      </c>
      <c r="G22" s="35" t="s">
        <v>71</v>
      </c>
      <c r="I22" s="7"/>
      <c r="J22" s="17" t="s">
        <v>371</v>
      </c>
      <c r="K22" s="7"/>
      <c r="L22" s="10" t="b">
        <v>0</v>
      </c>
      <c r="M22" s="42">
        <v>44453</v>
      </c>
      <c r="N22" s="7">
        <v>170</v>
      </c>
      <c r="O22" s="7"/>
      <c r="P22" s="7" t="s">
        <v>4</v>
      </c>
      <c r="Q22" s="7"/>
      <c r="R22" s="7"/>
      <c r="S22" s="7"/>
      <c r="T22" s="7"/>
      <c r="U22" s="7"/>
      <c r="V22" s="7"/>
      <c r="W22" s="7" t="s">
        <v>531</v>
      </c>
      <c r="X22" s="7" t="s">
        <v>466</v>
      </c>
      <c r="Y22" s="7">
        <v>12</v>
      </c>
      <c r="Z22" s="7"/>
      <c r="AB22" s="80">
        <v>44104</v>
      </c>
      <c r="AC22" s="73">
        <f t="shared" si="2"/>
        <v>44469.04</v>
      </c>
      <c r="AD22" s="74">
        <f t="shared" ca="1" si="3"/>
        <v>-8.0400000000008731</v>
      </c>
    </row>
    <row r="23" spans="1:30" ht="100.05" customHeight="1">
      <c r="A23" s="7" t="s">
        <v>248</v>
      </c>
      <c r="B23" s="14"/>
      <c r="C23" s="7"/>
      <c r="D23" s="7"/>
      <c r="E23" s="7"/>
      <c r="F23" s="7" t="b">
        <v>0</v>
      </c>
      <c r="G23" s="7"/>
      <c r="H23" s="7"/>
      <c r="I23" s="7"/>
      <c r="J23" s="7"/>
      <c r="K23" s="7"/>
      <c r="L23" s="7"/>
      <c r="M23" s="7"/>
      <c r="N23" s="7"/>
      <c r="O23" s="7"/>
      <c r="P23" s="7"/>
      <c r="Q23" s="7"/>
      <c r="R23" s="7"/>
      <c r="S23" s="7"/>
      <c r="T23" s="7"/>
      <c r="U23" s="7"/>
      <c r="V23" s="7"/>
      <c r="W23" s="7"/>
      <c r="X23" s="7"/>
      <c r="Y23" s="11"/>
      <c r="Z23" s="7"/>
      <c r="AB23" s="72"/>
      <c r="AC23" s="73"/>
    </row>
    <row r="24" spans="1:30" ht="100.05" customHeight="1">
      <c r="A24" s="7" t="s">
        <v>108</v>
      </c>
      <c r="B24" s="71"/>
      <c r="C24" s="7" t="s">
        <v>30</v>
      </c>
      <c r="D24" s="7" t="s">
        <v>31</v>
      </c>
      <c r="E24" s="7" t="s">
        <v>109</v>
      </c>
      <c r="F24" s="7" t="b">
        <v>0</v>
      </c>
      <c r="G24" s="35"/>
      <c r="H24" s="7"/>
      <c r="I24" s="7"/>
      <c r="J24" s="7"/>
      <c r="K24" s="7"/>
      <c r="L24" s="7"/>
      <c r="M24" s="7"/>
      <c r="N24" s="7"/>
      <c r="O24" s="7"/>
      <c r="P24" s="7"/>
      <c r="Q24" s="7" t="s">
        <v>67</v>
      </c>
      <c r="R24" s="7"/>
      <c r="S24" s="7"/>
      <c r="T24" s="7"/>
      <c r="U24" s="7"/>
      <c r="V24" s="7"/>
      <c r="W24" s="7"/>
      <c r="X24" s="7" t="s">
        <v>110</v>
      </c>
      <c r="Y24" s="7" t="s">
        <v>111</v>
      </c>
      <c r="Z24" s="7"/>
      <c r="AB24" s="72"/>
      <c r="AC24" s="73"/>
    </row>
    <row r="25" spans="1:30" ht="100.05" customHeight="1">
      <c r="A25" s="7" t="s">
        <v>34</v>
      </c>
      <c r="B25" s="40"/>
      <c r="C25" s="7" t="s">
        <v>30</v>
      </c>
      <c r="D25" s="7" t="s">
        <v>31</v>
      </c>
      <c r="E25" s="33" t="s">
        <v>36</v>
      </c>
      <c r="F25" s="7" t="b">
        <v>0</v>
      </c>
      <c r="G25" s="35" t="s">
        <v>35</v>
      </c>
      <c r="I25" s="7"/>
      <c r="J25" s="19" t="s">
        <v>37</v>
      </c>
      <c r="K25" s="7"/>
      <c r="L25" s="10" t="b">
        <v>1</v>
      </c>
      <c r="M25" s="42">
        <v>44452</v>
      </c>
      <c r="N25" s="7"/>
      <c r="O25" s="7"/>
      <c r="P25" s="7" t="s">
        <v>451</v>
      </c>
      <c r="R25" s="7"/>
      <c r="S25" s="7"/>
      <c r="T25" s="7"/>
      <c r="U25" s="7"/>
      <c r="V25" s="7"/>
      <c r="W25" s="7" t="s">
        <v>514</v>
      </c>
      <c r="X25" s="7" t="s">
        <v>481</v>
      </c>
      <c r="Y25" s="7">
        <v>12</v>
      </c>
      <c r="Z25" s="7"/>
      <c r="AB25" s="72">
        <v>43282</v>
      </c>
      <c r="AC25" s="73">
        <f t="shared" si="2"/>
        <v>43647.040000000001</v>
      </c>
      <c r="AD25" s="74">
        <f t="shared" ca="1" si="3"/>
        <v>813.95999999999913</v>
      </c>
    </row>
    <row r="26" spans="1:30" customFormat="1" ht="127.05" customHeight="1">
      <c r="A26" s="7" t="s">
        <v>72</v>
      </c>
      <c r="B26" s="40"/>
      <c r="C26" s="7" t="s">
        <v>30</v>
      </c>
      <c r="D26" s="7" t="s">
        <v>31</v>
      </c>
      <c r="E26" s="33" t="s">
        <v>586</v>
      </c>
      <c r="F26" s="7" t="b">
        <v>0</v>
      </c>
      <c r="G26" s="35" t="s">
        <v>73</v>
      </c>
      <c r="H26" s="7" t="s">
        <v>74</v>
      </c>
      <c r="I26" s="7"/>
      <c r="J26" s="18" t="s">
        <v>75</v>
      </c>
      <c r="K26" s="7"/>
      <c r="L26" s="7" t="b">
        <v>1</v>
      </c>
      <c r="M26" s="42">
        <v>44453</v>
      </c>
      <c r="N26" s="7"/>
      <c r="O26" s="7"/>
      <c r="P26" s="7" t="s">
        <v>451</v>
      </c>
      <c r="Q26" s="7"/>
      <c r="R26" s="7"/>
      <c r="S26" s="7"/>
      <c r="T26" s="7"/>
      <c r="U26" s="7"/>
      <c r="V26" s="7"/>
      <c r="W26" s="7"/>
      <c r="X26" s="7" t="s">
        <v>76</v>
      </c>
      <c r="Y26" s="7">
        <v>3</v>
      </c>
      <c r="Z26" s="7"/>
      <c r="AA26" s="1"/>
      <c r="AB26" s="80">
        <v>44134</v>
      </c>
      <c r="AC26" s="73">
        <f t="shared" si="2"/>
        <v>44225.26</v>
      </c>
      <c r="AD26" s="74">
        <f t="shared" ca="1" si="3"/>
        <v>235.73999999999796</v>
      </c>
    </row>
    <row r="27" spans="1:30" ht="100.05" customHeight="1">
      <c r="A27" s="7" t="s">
        <v>77</v>
      </c>
      <c r="B27" s="40"/>
      <c r="C27" s="7" t="s">
        <v>30</v>
      </c>
      <c r="D27" s="7" t="s">
        <v>31</v>
      </c>
      <c r="E27" s="33" t="s">
        <v>586</v>
      </c>
      <c r="F27" s="7" t="b">
        <v>0</v>
      </c>
      <c r="G27" t="s">
        <v>73</v>
      </c>
      <c r="H27" s="7" t="s">
        <v>74</v>
      </c>
      <c r="I27" s="7"/>
      <c r="J27" s="17" t="s">
        <v>75</v>
      </c>
      <c r="K27" s="7"/>
      <c r="L27" s="7" t="b">
        <v>1</v>
      </c>
      <c r="M27" s="42">
        <v>44453</v>
      </c>
      <c r="N27" s="7"/>
      <c r="O27" s="7"/>
      <c r="P27" s="7" t="s">
        <v>451</v>
      </c>
      <c r="Q27" s="7"/>
      <c r="R27" s="7"/>
      <c r="S27" s="7"/>
      <c r="T27" s="7"/>
      <c r="U27" s="7"/>
      <c r="V27" s="7"/>
      <c r="W27" s="7" t="s">
        <v>534</v>
      </c>
      <c r="X27" s="7" t="s">
        <v>76</v>
      </c>
      <c r="Y27" s="7">
        <v>3</v>
      </c>
      <c r="Z27" s="7"/>
      <c r="AB27" s="80">
        <v>44134</v>
      </c>
      <c r="AC27" s="73">
        <f t="shared" si="2"/>
        <v>44225.26</v>
      </c>
      <c r="AD27" s="74">
        <f t="shared" ca="1" si="3"/>
        <v>235.73999999999796</v>
      </c>
    </row>
    <row r="28" spans="1:30" ht="130.05000000000001" customHeight="1">
      <c r="A28" s="8" t="s">
        <v>89</v>
      </c>
      <c r="B28" s="59"/>
      <c r="C28" s="10" t="s">
        <v>30</v>
      </c>
      <c r="D28" s="10" t="s">
        <v>31</v>
      </c>
      <c r="E28" s="33" t="s">
        <v>83</v>
      </c>
      <c r="F28" s="10" t="b">
        <v>0</v>
      </c>
      <c r="G28" s="7" t="s">
        <v>342</v>
      </c>
      <c r="H28" s="7"/>
      <c r="J28" s="33" t="s">
        <v>343</v>
      </c>
      <c r="K28" s="10"/>
      <c r="L28" s="10" t="b">
        <v>1</v>
      </c>
      <c r="M28" s="42">
        <v>44453</v>
      </c>
      <c r="N28" s="10">
        <v>180</v>
      </c>
      <c r="O28" s="10"/>
      <c r="P28" s="38" t="s">
        <v>451</v>
      </c>
      <c r="Q28" s="10"/>
      <c r="R28" s="10"/>
      <c r="S28" s="10"/>
      <c r="T28" s="10"/>
      <c r="U28" s="10"/>
      <c r="V28" s="10"/>
      <c r="W28" s="7" t="s">
        <v>346</v>
      </c>
      <c r="X28" s="39" t="s">
        <v>536</v>
      </c>
      <c r="Y28" s="7">
        <v>1</v>
      </c>
      <c r="Z28" s="10"/>
      <c r="AA28"/>
      <c r="AB28" s="72">
        <v>44454</v>
      </c>
      <c r="AC28" s="73">
        <f t="shared" si="2"/>
        <v>44484.42</v>
      </c>
      <c r="AD28" s="74">
        <f t="shared" ca="1" si="3"/>
        <v>-23.419999999998254</v>
      </c>
    </row>
    <row r="29" spans="1:30" ht="100.05" customHeight="1">
      <c r="A29" s="8" t="s">
        <v>88</v>
      </c>
      <c r="B29" s="59"/>
      <c r="C29" s="10" t="s">
        <v>30</v>
      </c>
      <c r="D29" s="10" t="s">
        <v>31</v>
      </c>
      <c r="E29" s="33" t="s">
        <v>83</v>
      </c>
      <c r="F29" s="10" t="b">
        <v>0</v>
      </c>
      <c r="G29" s="7" t="s">
        <v>342</v>
      </c>
      <c r="H29" s="7"/>
      <c r="J29" s="33" t="s">
        <v>343</v>
      </c>
      <c r="K29" s="10"/>
      <c r="L29" s="10" t="b">
        <v>1</v>
      </c>
      <c r="M29" s="42">
        <v>44453</v>
      </c>
      <c r="N29" s="10">
        <v>180</v>
      </c>
      <c r="O29" s="10"/>
      <c r="P29" s="38" t="s">
        <v>451</v>
      </c>
      <c r="Q29" s="10"/>
      <c r="R29" s="10"/>
      <c r="S29" s="10"/>
      <c r="T29" s="10"/>
      <c r="U29" s="10"/>
      <c r="V29" s="10"/>
      <c r="W29" s="7" t="s">
        <v>346</v>
      </c>
      <c r="X29" s="39" t="s">
        <v>536</v>
      </c>
      <c r="Y29" s="7">
        <v>1</v>
      </c>
      <c r="Z29" s="10"/>
      <c r="AA29"/>
      <c r="AB29" s="72">
        <v>44454</v>
      </c>
      <c r="AC29" s="73">
        <f t="shared" si="2"/>
        <v>44484.42</v>
      </c>
      <c r="AD29" s="74">
        <f t="shared" ca="1" si="3"/>
        <v>-23.419999999998254</v>
      </c>
    </row>
    <row r="30" spans="1:30" s="3" customFormat="1" ht="15.75" customHeight="1">
      <c r="A30" s="7" t="s">
        <v>90</v>
      </c>
      <c r="B30" s="40" t="s">
        <v>421</v>
      </c>
      <c r="C30" s="7" t="s">
        <v>30</v>
      </c>
      <c r="D30" s="7" t="s">
        <v>31</v>
      </c>
      <c r="E30" s="33" t="s">
        <v>43</v>
      </c>
      <c r="F30" s="36" t="b">
        <v>0</v>
      </c>
      <c r="G30" s="35" t="s">
        <v>394</v>
      </c>
      <c r="H30" s="7"/>
      <c r="I30" s="7"/>
      <c r="J30" s="17" t="s">
        <v>371</v>
      </c>
      <c r="K30" s="7"/>
      <c r="L30" s="7" t="b">
        <v>1</v>
      </c>
      <c r="M30" s="42">
        <v>44453</v>
      </c>
      <c r="N30" s="7">
        <v>170</v>
      </c>
      <c r="O30" s="7"/>
      <c r="P30" s="36" t="s">
        <v>451</v>
      </c>
      <c r="Q30" s="7"/>
      <c r="R30" s="7"/>
      <c r="S30" s="7"/>
      <c r="T30" s="7"/>
      <c r="U30" s="7"/>
      <c r="V30" s="7"/>
      <c r="W30" s="7" t="s">
        <v>537</v>
      </c>
      <c r="X30" s="7" t="s">
        <v>466</v>
      </c>
      <c r="Y30" s="7">
        <v>12</v>
      </c>
      <c r="Z30" s="7"/>
      <c r="AA30" s="1"/>
      <c r="AB30" s="80">
        <v>44104</v>
      </c>
      <c r="AC30" s="73">
        <f t="shared" si="2"/>
        <v>44469.04</v>
      </c>
      <c r="AD30" s="74">
        <f t="shared" ca="1" si="3"/>
        <v>-8.0400000000008731</v>
      </c>
    </row>
    <row r="31" spans="1:30" ht="100.05" customHeight="1">
      <c r="A31" s="7" t="s">
        <v>91</v>
      </c>
      <c r="B31" s="58"/>
      <c r="C31" s="7" t="s">
        <v>30</v>
      </c>
      <c r="D31" s="7" t="s">
        <v>31</v>
      </c>
      <c r="E31" s="33" t="s">
        <v>83</v>
      </c>
      <c r="F31" s="7" t="b">
        <v>0</v>
      </c>
      <c r="G31" s="35" t="s">
        <v>538</v>
      </c>
      <c r="H31" s="7"/>
      <c r="I31" s="7"/>
      <c r="J31" s="33" t="s">
        <v>343</v>
      </c>
      <c r="K31" s="7"/>
      <c r="L31" s="7" t="b">
        <v>1</v>
      </c>
      <c r="M31" s="42">
        <v>44453</v>
      </c>
      <c r="N31" s="7">
        <v>139</v>
      </c>
      <c r="O31" s="7"/>
      <c r="P31" s="7" t="s">
        <v>451</v>
      </c>
      <c r="Q31" s="7"/>
      <c r="R31" s="7"/>
      <c r="S31" s="7"/>
      <c r="T31" s="7"/>
      <c r="U31" s="7"/>
      <c r="V31" s="7"/>
      <c r="W31" s="7" t="s">
        <v>346</v>
      </c>
      <c r="X31" s="39" t="s">
        <v>536</v>
      </c>
      <c r="Y31" s="10">
        <v>1</v>
      </c>
      <c r="Z31" s="7"/>
      <c r="AB31" s="72">
        <v>44454</v>
      </c>
      <c r="AC31" s="73">
        <f t="shared" si="2"/>
        <v>44484.42</v>
      </c>
      <c r="AD31" s="74">
        <f t="shared" ca="1" si="3"/>
        <v>-23.419999999998254</v>
      </c>
    </row>
    <row r="32" spans="1:30" customFormat="1" ht="53.4">
      <c r="A32" s="7" t="s">
        <v>78</v>
      </c>
      <c r="B32" s="56"/>
      <c r="C32" s="7" t="s">
        <v>30</v>
      </c>
      <c r="D32" s="7" t="s">
        <v>31</v>
      </c>
      <c r="E32" s="33" t="s">
        <v>40</v>
      </c>
      <c r="F32" s="7" t="b">
        <v>0</v>
      </c>
      <c r="G32" s="35" t="s">
        <v>79</v>
      </c>
      <c r="H32" s="1"/>
      <c r="I32" s="7"/>
      <c r="J32" s="33" t="s">
        <v>532</v>
      </c>
      <c r="K32" s="7"/>
      <c r="L32" s="7" t="b">
        <v>0</v>
      </c>
      <c r="M32" s="42">
        <v>44453</v>
      </c>
      <c r="N32" s="7">
        <v>226</v>
      </c>
      <c r="O32" s="7"/>
      <c r="P32" s="7" t="s">
        <v>451</v>
      </c>
      <c r="Q32" s="7"/>
      <c r="R32" s="7"/>
      <c r="S32" s="7"/>
      <c r="T32" s="7"/>
      <c r="U32" s="7"/>
      <c r="V32" s="7"/>
      <c r="W32" s="7" t="s">
        <v>534</v>
      </c>
      <c r="X32" s="7" t="s">
        <v>460</v>
      </c>
      <c r="Y32" s="7">
        <v>12</v>
      </c>
      <c r="Z32" s="7"/>
      <c r="AA32" s="1"/>
      <c r="AB32" s="81">
        <v>44407</v>
      </c>
      <c r="AC32" s="73">
        <f t="shared" si="2"/>
        <v>44772.04</v>
      </c>
      <c r="AD32" s="74">
        <f t="shared" ca="1" si="3"/>
        <v>-311.04000000000087</v>
      </c>
    </row>
    <row r="33" spans="1:30" customFormat="1" ht="53.4">
      <c r="A33" s="7" t="s">
        <v>80</v>
      </c>
      <c r="B33" s="56"/>
      <c r="C33" s="7" t="s">
        <v>30</v>
      </c>
      <c r="D33" s="7" t="s">
        <v>31</v>
      </c>
      <c r="E33" s="33" t="s">
        <v>40</v>
      </c>
      <c r="F33" s="7" t="b">
        <v>0</v>
      </c>
      <c r="G33" s="35" t="s">
        <v>81</v>
      </c>
      <c r="H33" s="1"/>
      <c r="I33" s="7"/>
      <c r="J33" s="7" t="s">
        <v>533</v>
      </c>
      <c r="K33" s="7"/>
      <c r="L33" s="7" t="b">
        <v>0</v>
      </c>
      <c r="M33" s="42">
        <v>44453</v>
      </c>
      <c r="N33" s="7">
        <v>236</v>
      </c>
      <c r="O33" s="7"/>
      <c r="P33" s="7" t="s">
        <v>451</v>
      </c>
      <c r="Q33" s="7"/>
      <c r="R33" s="7"/>
      <c r="S33" s="7"/>
      <c r="T33" s="7"/>
      <c r="U33" s="7"/>
      <c r="V33" s="7"/>
      <c r="W33" s="7" t="s">
        <v>535</v>
      </c>
      <c r="X33" s="7" t="s">
        <v>460</v>
      </c>
      <c r="Y33" s="7">
        <v>12</v>
      </c>
      <c r="Z33" s="7"/>
      <c r="AA33" s="1"/>
      <c r="AB33" s="81">
        <v>44407</v>
      </c>
      <c r="AC33" s="73">
        <f t="shared" si="2"/>
        <v>44772.04</v>
      </c>
      <c r="AD33" s="74">
        <f t="shared" ca="1" si="3"/>
        <v>-311.04000000000087</v>
      </c>
    </row>
    <row r="34" spans="1:30" ht="100.05" customHeight="1">
      <c r="A34" s="7" t="s">
        <v>82</v>
      </c>
      <c r="B34" s="58"/>
      <c r="C34" s="7" t="s">
        <v>30</v>
      </c>
      <c r="D34" s="7" t="s">
        <v>31</v>
      </c>
      <c r="E34" s="33" t="s">
        <v>83</v>
      </c>
      <c r="F34" s="7" t="b">
        <v>0</v>
      </c>
      <c r="G34" s="35" t="s">
        <v>84</v>
      </c>
      <c r="H34" s="7"/>
      <c r="I34" s="7"/>
      <c r="J34" s="7"/>
      <c r="K34" s="7"/>
      <c r="L34" s="7" t="b">
        <v>1</v>
      </c>
      <c r="M34" s="42">
        <v>44453</v>
      </c>
      <c r="N34" s="7">
        <v>172</v>
      </c>
      <c r="O34" s="7"/>
      <c r="P34" s="7" t="s">
        <v>451</v>
      </c>
      <c r="Q34" s="7"/>
      <c r="R34" s="7"/>
      <c r="S34" s="7"/>
      <c r="T34" s="7"/>
      <c r="U34" s="7"/>
      <c r="V34" s="7"/>
      <c r="W34" s="7" t="s">
        <v>346</v>
      </c>
      <c r="X34" s="39" t="s">
        <v>536</v>
      </c>
      <c r="Y34" s="7">
        <v>1</v>
      </c>
      <c r="Z34" s="7"/>
      <c r="AB34" s="72">
        <v>44454</v>
      </c>
      <c r="AC34" s="73">
        <f t="shared" si="2"/>
        <v>44484.42</v>
      </c>
      <c r="AD34" s="74">
        <f t="shared" ca="1" si="3"/>
        <v>-23.419999999998254</v>
      </c>
    </row>
    <row r="35" spans="1:30" ht="100.05" customHeight="1">
      <c r="A35" s="7" t="s">
        <v>85</v>
      </c>
      <c r="B35" s="58"/>
      <c r="C35" s="7" t="s">
        <v>30</v>
      </c>
      <c r="D35" s="7" t="s">
        <v>31</v>
      </c>
      <c r="E35" s="33" t="s">
        <v>83</v>
      </c>
      <c r="F35" s="7" t="b">
        <v>0</v>
      </c>
      <c r="G35" s="35" t="s">
        <v>86</v>
      </c>
      <c r="H35" s="7"/>
      <c r="I35" s="7"/>
      <c r="J35" s="7"/>
      <c r="K35" s="7"/>
      <c r="L35" s="7" t="b">
        <v>1</v>
      </c>
      <c r="M35" s="42">
        <v>44453</v>
      </c>
      <c r="N35" s="7">
        <v>172</v>
      </c>
      <c r="O35" s="7"/>
      <c r="P35" s="7" t="s">
        <v>451</v>
      </c>
      <c r="Q35" s="7"/>
      <c r="R35" s="7"/>
      <c r="S35" s="7"/>
      <c r="T35" s="7"/>
      <c r="U35" s="7"/>
      <c r="V35" s="7"/>
      <c r="W35" s="7" t="s">
        <v>346</v>
      </c>
      <c r="X35" s="39" t="s">
        <v>536</v>
      </c>
      <c r="Y35" s="7">
        <v>1</v>
      </c>
      <c r="Z35" s="7"/>
      <c r="AB35" s="72">
        <v>44454</v>
      </c>
      <c r="AC35" s="73">
        <f t="shared" si="2"/>
        <v>44484.42</v>
      </c>
      <c r="AD35" s="74">
        <f t="shared" ca="1" si="3"/>
        <v>-23.419999999998254</v>
      </c>
    </row>
    <row r="36" spans="1:30" ht="100.05" customHeight="1">
      <c r="A36" s="7" t="s">
        <v>87</v>
      </c>
      <c r="B36" s="58"/>
      <c r="C36" s="7" t="s">
        <v>30</v>
      </c>
      <c r="D36" s="7" t="s">
        <v>31</v>
      </c>
      <c r="E36" s="33" t="s">
        <v>83</v>
      </c>
      <c r="F36" s="7" t="b">
        <v>0</v>
      </c>
      <c r="G36" t="s">
        <v>86</v>
      </c>
      <c r="H36" s="7"/>
      <c r="I36" s="7"/>
      <c r="J36" s="7"/>
      <c r="K36" s="7"/>
      <c r="L36" s="7" t="b">
        <v>1</v>
      </c>
      <c r="M36" s="42">
        <v>44453</v>
      </c>
      <c r="N36" s="7">
        <v>172</v>
      </c>
      <c r="O36" s="7"/>
      <c r="P36" s="7" t="s">
        <v>451</v>
      </c>
      <c r="Q36" s="7"/>
      <c r="R36" s="7"/>
      <c r="S36" s="7"/>
      <c r="T36" s="7"/>
      <c r="U36" s="7"/>
      <c r="V36" s="7"/>
      <c r="W36" s="7" t="s">
        <v>346</v>
      </c>
      <c r="X36" s="39" t="s">
        <v>536</v>
      </c>
      <c r="Y36" s="7">
        <v>1</v>
      </c>
      <c r="Z36" s="7"/>
      <c r="AB36" s="72">
        <v>44454</v>
      </c>
      <c r="AC36" s="73">
        <f t="shared" si="2"/>
        <v>44484.42</v>
      </c>
      <c r="AD36" s="74">
        <f t="shared" ca="1" si="3"/>
        <v>-23.419999999998254</v>
      </c>
    </row>
    <row r="37" spans="1:30" ht="100.05" customHeight="1">
      <c r="A37" s="7" t="s">
        <v>92</v>
      </c>
      <c r="B37" s="40"/>
      <c r="C37" s="7" t="s">
        <v>30</v>
      </c>
      <c r="D37" s="7" t="s">
        <v>31</v>
      </c>
      <c r="E37" s="33" t="s">
        <v>93</v>
      </c>
      <c r="F37" s="7" t="b">
        <v>0</v>
      </c>
      <c r="G37" s="35" t="s">
        <v>94</v>
      </c>
      <c r="H37" s="7"/>
      <c r="I37" s="7"/>
      <c r="J37" s="7"/>
      <c r="K37" s="7"/>
      <c r="L37" s="7" t="b">
        <v>1</v>
      </c>
      <c r="M37" s="42">
        <v>44453</v>
      </c>
      <c r="N37" s="7"/>
      <c r="O37" s="7"/>
      <c r="P37" s="7" t="s">
        <v>451</v>
      </c>
      <c r="Q37" s="7"/>
      <c r="R37" s="7"/>
      <c r="S37" s="7"/>
      <c r="T37" s="7"/>
      <c r="U37" s="7"/>
      <c r="V37" s="7"/>
      <c r="W37" s="7"/>
      <c r="X37" s="7"/>
      <c r="Y37" s="7"/>
      <c r="Z37" s="7"/>
      <c r="AB37" s="76">
        <v>44044</v>
      </c>
      <c r="AC37" s="73">
        <f t="shared" si="2"/>
        <v>44044</v>
      </c>
      <c r="AD37" s="74">
        <f t="shared" ca="1" si="3"/>
        <v>417</v>
      </c>
    </row>
    <row r="38" spans="1:30" ht="100.05" customHeight="1">
      <c r="A38" s="7" t="s">
        <v>95</v>
      </c>
      <c r="B38" s="60"/>
      <c r="C38" s="7" t="s">
        <v>30</v>
      </c>
      <c r="D38" s="7" t="s">
        <v>31</v>
      </c>
      <c r="E38" s="33" t="s">
        <v>96</v>
      </c>
      <c r="F38" s="7" t="b">
        <v>1</v>
      </c>
      <c r="G38" s="5" t="s">
        <v>97</v>
      </c>
      <c r="H38" s="18"/>
      <c r="I38" s="7"/>
      <c r="J38" s="33" t="s">
        <v>98</v>
      </c>
      <c r="K38" s="7"/>
      <c r="L38" s="7" t="b">
        <v>0</v>
      </c>
      <c r="M38" s="42">
        <v>44453</v>
      </c>
      <c r="N38" s="7">
        <v>160</v>
      </c>
      <c r="O38" s="7"/>
      <c r="P38" s="7" t="s">
        <v>451</v>
      </c>
      <c r="Q38" s="7"/>
      <c r="R38" s="7"/>
      <c r="S38" s="7"/>
      <c r="T38" s="7"/>
      <c r="U38" s="7"/>
      <c r="V38" s="7"/>
      <c r="W38" s="7" t="s">
        <v>539</v>
      </c>
      <c r="X38" s="7" t="s">
        <v>466</v>
      </c>
      <c r="Y38" s="7">
        <v>24</v>
      </c>
      <c r="Z38" s="7"/>
      <c r="AA38" s="1" t="s">
        <v>99</v>
      </c>
      <c r="AB38" s="72">
        <v>43250</v>
      </c>
      <c r="AC38" s="73">
        <f t="shared" si="2"/>
        <v>43980.08</v>
      </c>
      <c r="AD38" s="74">
        <f ca="1">TODAY()-AC38</f>
        <v>480.91999999999825</v>
      </c>
    </row>
    <row r="39" spans="1:30" customFormat="1" ht="46.2" customHeight="1">
      <c r="A39" s="7" t="s">
        <v>100</v>
      </c>
      <c r="B39" s="56"/>
      <c r="C39" s="7" t="s">
        <v>30</v>
      </c>
      <c r="D39" s="7" t="s">
        <v>31</v>
      </c>
      <c r="E39" s="45" t="s">
        <v>542</v>
      </c>
      <c r="F39" s="7" t="b">
        <v>0</v>
      </c>
      <c r="G39" s="7" t="s">
        <v>101</v>
      </c>
      <c r="H39" s="7"/>
      <c r="I39" s="7"/>
      <c r="J39" s="33" t="s">
        <v>541</v>
      </c>
      <c r="K39" s="7"/>
      <c r="L39" s="7" t="b">
        <v>0</v>
      </c>
      <c r="M39" s="42">
        <v>44453</v>
      </c>
      <c r="N39" s="7"/>
      <c r="O39" s="7"/>
      <c r="P39" s="7" t="s">
        <v>451</v>
      </c>
      <c r="Q39" s="7"/>
      <c r="R39" s="7"/>
      <c r="S39" s="7"/>
      <c r="T39" s="7"/>
      <c r="U39" s="7"/>
      <c r="V39" s="7"/>
      <c r="W39" s="7" t="s">
        <v>540</v>
      </c>
      <c r="X39" s="7" t="s">
        <v>466</v>
      </c>
      <c r="Y39" s="7">
        <v>12</v>
      </c>
      <c r="Z39" s="7"/>
      <c r="AA39" s="1"/>
      <c r="AB39" s="72">
        <v>43823</v>
      </c>
      <c r="AC39" s="73">
        <f t="shared" si="2"/>
        <v>44188.04</v>
      </c>
      <c r="AD39" s="74">
        <f t="shared" ca="1" si="3"/>
        <v>272.95999999999913</v>
      </c>
    </row>
    <row r="40" spans="1:30" customFormat="1" ht="36" customHeight="1">
      <c r="A40" s="7" t="s">
        <v>102</v>
      </c>
      <c r="B40" s="40"/>
      <c r="C40" s="7" t="s">
        <v>30</v>
      </c>
      <c r="D40" s="7" t="s">
        <v>31</v>
      </c>
      <c r="E40" s="33" t="s">
        <v>103</v>
      </c>
      <c r="F40" s="7" t="b">
        <v>1</v>
      </c>
      <c r="G40" s="67" t="s">
        <v>587</v>
      </c>
      <c r="H40" s="7"/>
      <c r="I40" s="7"/>
      <c r="J40" s="18" t="s">
        <v>104</v>
      </c>
      <c r="K40" s="7"/>
      <c r="L40" s="7" t="b">
        <v>1</v>
      </c>
      <c r="M40" s="42">
        <v>44453</v>
      </c>
      <c r="N40" s="7">
        <v>160</v>
      </c>
      <c r="O40" s="7"/>
      <c r="P40" s="7" t="s">
        <v>4</v>
      </c>
      <c r="Q40" s="7"/>
      <c r="R40" s="7"/>
      <c r="S40" s="7"/>
      <c r="T40" s="7"/>
      <c r="U40" s="7"/>
      <c r="V40" s="7"/>
      <c r="W40" s="7" t="s">
        <v>543</v>
      </c>
      <c r="X40" s="7" t="s">
        <v>466</v>
      </c>
      <c r="Y40" s="7"/>
      <c r="Z40" s="7"/>
      <c r="AA40" s="1"/>
      <c r="AB40" s="72"/>
      <c r="AC40" s="73"/>
      <c r="AD40" s="74"/>
    </row>
    <row r="41" spans="1:30" customFormat="1" ht="39.6">
      <c r="A41" s="11" t="s">
        <v>105</v>
      </c>
      <c r="B41" s="12"/>
      <c r="C41" s="11" t="s">
        <v>30</v>
      </c>
      <c r="D41" s="11" t="s">
        <v>31</v>
      </c>
      <c r="E41" s="50" t="s">
        <v>40</v>
      </c>
      <c r="F41" s="11" t="b">
        <v>1</v>
      </c>
      <c r="G41" s="53" t="s">
        <v>106</v>
      </c>
      <c r="H41" s="11"/>
      <c r="I41" s="11"/>
      <c r="J41" s="50" t="s">
        <v>545</v>
      </c>
      <c r="K41" s="11"/>
      <c r="L41" s="7" t="b">
        <v>1</v>
      </c>
      <c r="M41" s="42">
        <v>44453</v>
      </c>
      <c r="N41" s="11">
        <v>194</v>
      </c>
      <c r="O41" s="11"/>
      <c r="P41" s="7" t="s">
        <v>4</v>
      </c>
      <c r="Q41" s="11"/>
      <c r="R41" s="11"/>
      <c r="S41" s="11"/>
      <c r="T41" s="11"/>
      <c r="U41" s="11"/>
      <c r="V41" s="11"/>
      <c r="W41" s="11" t="s">
        <v>544</v>
      </c>
      <c r="X41" s="7" t="s">
        <v>460</v>
      </c>
      <c r="Y41" s="11">
        <v>12</v>
      </c>
      <c r="Z41" s="11"/>
      <c r="AA41" s="24" t="s">
        <v>107</v>
      </c>
      <c r="AB41" s="72">
        <v>44197</v>
      </c>
      <c r="AC41" s="73">
        <f t="shared" si="2"/>
        <v>44562.04</v>
      </c>
      <c r="AD41" s="74">
        <f t="shared" ca="1" si="3"/>
        <v>-101.04000000000087</v>
      </c>
    </row>
    <row r="42" spans="1:30" ht="100.05" customHeight="1">
      <c r="A42" s="7" t="s">
        <v>115</v>
      </c>
      <c r="B42" s="69" t="s">
        <v>620</v>
      </c>
      <c r="C42" s="7" t="s">
        <v>30</v>
      </c>
      <c r="D42" s="7" t="s">
        <v>116</v>
      </c>
      <c r="E42" s="33" t="s">
        <v>619</v>
      </c>
      <c r="F42" s="7" t="b">
        <v>0</v>
      </c>
      <c r="G42" s="35" t="s">
        <v>117</v>
      </c>
      <c r="H42" s="7"/>
      <c r="I42" s="7"/>
      <c r="J42" s="18" t="s">
        <v>621</v>
      </c>
      <c r="K42" s="7"/>
      <c r="L42" s="7" t="b">
        <v>1</v>
      </c>
      <c r="M42" s="42">
        <v>44458</v>
      </c>
      <c r="N42" s="7">
        <v>30</v>
      </c>
      <c r="O42" s="7"/>
      <c r="P42" s="7" t="s">
        <v>451</v>
      </c>
      <c r="Q42" s="7"/>
      <c r="R42" s="7"/>
      <c r="S42" s="7"/>
      <c r="T42" s="7"/>
      <c r="U42" s="7"/>
      <c r="V42" s="7"/>
      <c r="W42" s="7" t="s">
        <v>622</v>
      </c>
      <c r="X42" s="7" t="s">
        <v>466</v>
      </c>
      <c r="Y42" s="7">
        <v>0</v>
      </c>
      <c r="Z42" s="7"/>
      <c r="AB42" s="82">
        <v>43216</v>
      </c>
      <c r="AC42" s="73">
        <f t="shared" si="2"/>
        <v>43216</v>
      </c>
      <c r="AD42" s="74">
        <f t="shared" ca="1" si="3"/>
        <v>1245</v>
      </c>
    </row>
    <row r="43" spans="1:30" customFormat="1" ht="72" customHeight="1">
      <c r="A43" s="7" t="s">
        <v>118</v>
      </c>
      <c r="B43" s="40"/>
      <c r="C43" s="7" t="s">
        <v>30</v>
      </c>
      <c r="D43" s="7" t="s">
        <v>116</v>
      </c>
      <c r="E43" s="33" t="s">
        <v>405</v>
      </c>
      <c r="F43" s="36" t="s">
        <v>393</v>
      </c>
      <c r="G43" s="5" t="s">
        <v>407</v>
      </c>
      <c r="H43" s="37" t="s">
        <v>406</v>
      </c>
      <c r="I43" s="7"/>
      <c r="J43" s="33" t="s">
        <v>404</v>
      </c>
      <c r="K43" s="7"/>
      <c r="L43" s="7" t="b">
        <v>1</v>
      </c>
      <c r="M43" s="42">
        <v>44453</v>
      </c>
      <c r="N43" s="7">
        <v>116</v>
      </c>
      <c r="O43" s="18"/>
      <c r="P43" s="7" t="s">
        <v>4</v>
      </c>
      <c r="Q43" s="7"/>
      <c r="R43" s="7"/>
      <c r="S43" s="7"/>
      <c r="T43" s="7"/>
      <c r="U43" s="7"/>
      <c r="V43" s="7"/>
      <c r="W43" s="7" t="s">
        <v>546</v>
      </c>
      <c r="X43" s="7" t="s">
        <v>466</v>
      </c>
      <c r="Y43" s="7">
        <v>12</v>
      </c>
      <c r="Z43" s="7"/>
      <c r="AA43" s="1"/>
      <c r="AB43" s="72">
        <v>43466</v>
      </c>
      <c r="AC43" s="73">
        <f t="shared" si="2"/>
        <v>43831.040000000001</v>
      </c>
      <c r="AD43" s="74">
        <f t="shared" ca="1" si="3"/>
        <v>629.95999999999913</v>
      </c>
    </row>
    <row r="44" spans="1:30" ht="39" customHeight="1">
      <c r="A44" s="7" t="s">
        <v>120</v>
      </c>
      <c r="B44" s="40"/>
      <c r="C44" s="7" t="s">
        <v>30</v>
      </c>
      <c r="D44" s="7" t="s">
        <v>116</v>
      </c>
      <c r="E44" s="33" t="s">
        <v>548</v>
      </c>
      <c r="F44" s="7" t="b">
        <v>0</v>
      </c>
      <c r="G44" s="35" t="s">
        <v>121</v>
      </c>
      <c r="H44" s="7"/>
      <c r="I44" s="7"/>
      <c r="J44" s="33" t="s">
        <v>122</v>
      </c>
      <c r="K44" s="7"/>
      <c r="L44" s="7" t="b">
        <v>1</v>
      </c>
      <c r="M44" s="42">
        <v>44453</v>
      </c>
      <c r="N44" s="7"/>
      <c r="O44" s="17" t="s">
        <v>119</v>
      </c>
      <c r="P44" s="7" t="s">
        <v>451</v>
      </c>
      <c r="Q44" s="7"/>
      <c r="R44" s="7"/>
      <c r="S44" s="7"/>
      <c r="T44" s="7"/>
      <c r="U44" s="7"/>
      <c r="V44" s="7"/>
      <c r="W44" s="7" t="s">
        <v>547</v>
      </c>
      <c r="X44" s="7" t="s">
        <v>588</v>
      </c>
      <c r="Y44" s="7">
        <v>12</v>
      </c>
      <c r="Z44" s="7"/>
      <c r="AB44" s="83">
        <v>44061</v>
      </c>
      <c r="AC44" s="73">
        <f t="shared" si="2"/>
        <v>44426.04</v>
      </c>
      <c r="AD44" s="74">
        <f t="shared" ca="1" si="3"/>
        <v>34.959999999999127</v>
      </c>
    </row>
    <row r="45" spans="1:30" ht="204" customHeight="1">
      <c r="A45" s="7" t="s">
        <v>120</v>
      </c>
      <c r="B45" s="40"/>
      <c r="C45" s="7" t="s">
        <v>30</v>
      </c>
      <c r="D45" s="7" t="s">
        <v>116</v>
      </c>
      <c r="E45" s="33" t="s">
        <v>548</v>
      </c>
      <c r="F45" s="7" t="b">
        <v>0</v>
      </c>
      <c r="G45" t="s">
        <v>123</v>
      </c>
      <c r="H45" s="7"/>
      <c r="I45" s="7"/>
      <c r="J45" s="17" t="s">
        <v>122</v>
      </c>
      <c r="K45" s="7"/>
      <c r="L45" s="7" t="b">
        <v>1</v>
      </c>
      <c r="M45" s="42">
        <v>44453</v>
      </c>
      <c r="N45" s="7"/>
      <c r="O45" s="17" t="s">
        <v>119</v>
      </c>
      <c r="P45" s="7" t="s">
        <v>451</v>
      </c>
      <c r="Q45" s="7"/>
      <c r="R45" s="7"/>
      <c r="S45" s="7"/>
      <c r="T45" s="7"/>
      <c r="U45" s="7"/>
      <c r="V45" s="7"/>
      <c r="W45" s="7" t="s">
        <v>547</v>
      </c>
      <c r="X45" s="7" t="s">
        <v>588</v>
      </c>
      <c r="Y45" s="7">
        <v>12</v>
      </c>
      <c r="Z45" s="7"/>
      <c r="AB45" s="83">
        <v>44061</v>
      </c>
      <c r="AC45" s="73">
        <f t="shared" si="2"/>
        <v>44426.04</v>
      </c>
      <c r="AD45" s="74">
        <f t="shared" ca="1" si="3"/>
        <v>34.959999999999127</v>
      </c>
    </row>
    <row r="46" spans="1:30" ht="154.05000000000001" customHeight="1">
      <c r="A46" s="7" t="s">
        <v>120</v>
      </c>
      <c r="B46" s="40"/>
      <c r="C46" s="7" t="s">
        <v>30</v>
      </c>
      <c r="D46" s="7" t="s">
        <v>116</v>
      </c>
      <c r="E46" s="33" t="s">
        <v>548</v>
      </c>
      <c r="F46" s="7" t="b">
        <v>0</v>
      </c>
      <c r="G46" t="s">
        <v>124</v>
      </c>
      <c r="H46" s="7"/>
      <c r="I46" s="7"/>
      <c r="J46" s="17" t="s">
        <v>122</v>
      </c>
      <c r="K46" s="7"/>
      <c r="L46" s="7" t="b">
        <v>1</v>
      </c>
      <c r="M46" s="42">
        <v>44453</v>
      </c>
      <c r="N46" s="7"/>
      <c r="O46" s="17" t="s">
        <v>119</v>
      </c>
      <c r="P46" s="7" t="s">
        <v>451</v>
      </c>
      <c r="Q46" s="7"/>
      <c r="R46" s="7"/>
      <c r="S46" s="7"/>
      <c r="T46" s="7"/>
      <c r="U46" s="7"/>
      <c r="V46" s="7"/>
      <c r="W46" s="7" t="s">
        <v>547</v>
      </c>
      <c r="X46" s="7" t="s">
        <v>588</v>
      </c>
      <c r="Y46" s="7">
        <v>12</v>
      </c>
      <c r="Z46" s="7"/>
      <c r="AB46" s="83">
        <v>44061</v>
      </c>
      <c r="AC46" s="73">
        <f t="shared" si="2"/>
        <v>44426.04</v>
      </c>
      <c r="AD46" s="74">
        <f t="shared" ca="1" si="3"/>
        <v>34.959999999999127</v>
      </c>
    </row>
    <row r="47" spans="1:30" ht="100.05" customHeight="1">
      <c r="A47" s="8" t="s">
        <v>125</v>
      </c>
      <c r="B47" s="9" t="s">
        <v>29</v>
      </c>
      <c r="C47" s="10" t="s">
        <v>30</v>
      </c>
      <c r="D47" s="10" t="s">
        <v>116</v>
      </c>
      <c r="E47" s="10" t="s">
        <v>32</v>
      </c>
      <c r="F47" s="10" t="b">
        <v>0</v>
      </c>
      <c r="G47" s="7"/>
      <c r="H47" s="7"/>
      <c r="I47" s="10"/>
      <c r="J47" s="10"/>
      <c r="K47" s="10"/>
      <c r="L47" s="10"/>
      <c r="M47" s="10"/>
      <c r="N47" s="10"/>
      <c r="O47" s="10"/>
      <c r="P47" s="10"/>
      <c r="Q47" s="10"/>
      <c r="R47" s="10"/>
      <c r="S47" s="10"/>
      <c r="T47" s="10"/>
      <c r="U47" s="10"/>
      <c r="V47" s="10"/>
      <c r="W47" s="10"/>
      <c r="X47" s="10"/>
      <c r="Y47" s="10"/>
      <c r="Z47" s="10"/>
      <c r="AA47"/>
      <c r="AB47" s="72">
        <v>44409</v>
      </c>
      <c r="AC47" s="73">
        <f t="shared" si="2"/>
        <v>44409</v>
      </c>
      <c r="AD47" s="74">
        <f t="shared" ca="1" si="3"/>
        <v>52</v>
      </c>
    </row>
    <row r="48" spans="1:30" ht="100.05" customHeight="1">
      <c r="A48" s="8" t="s">
        <v>126</v>
      </c>
      <c r="B48" s="59" t="s">
        <v>29</v>
      </c>
      <c r="C48" s="10" t="s">
        <v>30</v>
      </c>
      <c r="D48" s="10" t="s">
        <v>116</v>
      </c>
      <c r="E48" s="41" t="s">
        <v>345</v>
      </c>
      <c r="F48" s="38" t="s">
        <v>393</v>
      </c>
      <c r="G48" s="7" t="s">
        <v>344</v>
      </c>
      <c r="H48" s="7"/>
      <c r="I48" s="10"/>
      <c r="J48" s="33" t="s">
        <v>589</v>
      </c>
      <c r="K48" s="10"/>
      <c r="L48" s="10" t="b">
        <v>1</v>
      </c>
      <c r="M48" s="42">
        <v>44453</v>
      </c>
      <c r="N48" s="10">
        <v>65</v>
      </c>
      <c r="O48" s="10"/>
      <c r="P48" s="10" t="s">
        <v>4</v>
      </c>
      <c r="Q48" s="10"/>
      <c r="R48" s="10"/>
      <c r="S48" s="10"/>
      <c r="T48" s="10"/>
      <c r="U48" s="10"/>
      <c r="V48" s="10"/>
      <c r="W48" s="7" t="s">
        <v>549</v>
      </c>
      <c r="X48" s="10" t="s">
        <v>536</v>
      </c>
      <c r="Y48" s="10">
        <v>12</v>
      </c>
      <c r="Z48" s="10"/>
      <c r="AA48"/>
      <c r="AB48" s="76">
        <v>44434</v>
      </c>
      <c r="AC48" s="73">
        <f t="shared" si="2"/>
        <v>44799.040000000001</v>
      </c>
      <c r="AD48" s="74">
        <f t="shared" ca="1" si="3"/>
        <v>-338.04000000000087</v>
      </c>
    </row>
    <row r="49" spans="1:30" customFormat="1" ht="42.45" customHeight="1">
      <c r="A49" s="7" t="s">
        <v>127</v>
      </c>
      <c r="B49" s="40"/>
      <c r="C49" s="7" t="s">
        <v>30</v>
      </c>
      <c r="D49" s="7" t="s">
        <v>116</v>
      </c>
      <c r="E49" s="33" t="s">
        <v>612</v>
      </c>
      <c r="F49" s="36" t="s">
        <v>393</v>
      </c>
      <c r="G49" s="7" t="s">
        <v>128</v>
      </c>
      <c r="H49" s="1"/>
      <c r="I49" s="7"/>
      <c r="J49" s="33" t="s">
        <v>613</v>
      </c>
      <c r="K49" s="7"/>
      <c r="L49" s="7" t="b">
        <v>1</v>
      </c>
      <c r="M49" s="42">
        <v>44458</v>
      </c>
      <c r="N49" s="7"/>
      <c r="O49" s="7"/>
      <c r="P49" s="7" t="s">
        <v>4</v>
      </c>
      <c r="Q49" s="7"/>
      <c r="R49" s="7"/>
      <c r="S49" s="7"/>
      <c r="T49" s="7"/>
      <c r="U49" s="7"/>
      <c r="V49" s="7"/>
      <c r="W49" s="7" t="s">
        <v>611</v>
      </c>
      <c r="X49" s="7" t="s">
        <v>466</v>
      </c>
      <c r="Y49" s="7">
        <v>0</v>
      </c>
      <c r="Z49" s="7"/>
      <c r="AA49" s="1"/>
      <c r="AB49" s="76">
        <v>44095</v>
      </c>
      <c r="AC49" s="73">
        <f t="shared" si="2"/>
        <v>44095</v>
      </c>
      <c r="AD49" s="74">
        <f t="shared" ca="1" si="3"/>
        <v>366</v>
      </c>
    </row>
    <row r="50" spans="1:30" ht="100.05" customHeight="1">
      <c r="A50" s="7" t="s">
        <v>130</v>
      </c>
      <c r="B50" s="40"/>
      <c r="C50" s="7" t="s">
        <v>30</v>
      </c>
      <c r="D50" s="7" t="s">
        <v>116</v>
      </c>
      <c r="E50" s="33" t="s">
        <v>556</v>
      </c>
      <c r="F50" s="7" t="b">
        <v>0</v>
      </c>
      <c r="G50" s="67" t="s">
        <v>590</v>
      </c>
      <c r="H50" s="7"/>
      <c r="I50" s="7"/>
      <c r="J50" s="33" t="s">
        <v>555</v>
      </c>
      <c r="K50" s="7"/>
      <c r="L50" s="7" t="b">
        <v>1</v>
      </c>
      <c r="M50" s="42">
        <v>44453</v>
      </c>
      <c r="N50" s="7">
        <v>162</v>
      </c>
      <c r="O50" s="7"/>
      <c r="P50" s="7" t="s">
        <v>451</v>
      </c>
      <c r="Q50" s="7"/>
      <c r="R50" s="7"/>
      <c r="S50" s="7"/>
      <c r="T50" s="7"/>
      <c r="U50" s="7"/>
      <c r="V50" s="7"/>
      <c r="W50" s="7" t="s">
        <v>554</v>
      </c>
      <c r="X50" s="7" t="s">
        <v>557</v>
      </c>
      <c r="Y50" s="7">
        <v>12</v>
      </c>
      <c r="Z50" s="7"/>
      <c r="AB50" s="82">
        <v>42862</v>
      </c>
      <c r="AC50" s="73">
        <f t="shared" si="2"/>
        <v>43227.040000000001</v>
      </c>
      <c r="AD50" s="74">
        <f t="shared" ca="1" si="3"/>
        <v>1233.9599999999991</v>
      </c>
    </row>
    <row r="51" spans="1:30" ht="100.05" customHeight="1">
      <c r="A51" s="7" t="s">
        <v>131</v>
      </c>
      <c r="B51" s="40" t="s">
        <v>559</v>
      </c>
      <c r="C51" s="7" t="s">
        <v>30</v>
      </c>
      <c r="D51" s="7" t="s">
        <v>116</v>
      </c>
      <c r="E51" s="33" t="s">
        <v>560</v>
      </c>
      <c r="F51" s="7" t="b">
        <v>0</v>
      </c>
      <c r="G51" s="67" t="s">
        <v>591</v>
      </c>
      <c r="H51" s="7"/>
      <c r="I51" s="7"/>
      <c r="J51" s="33" t="s">
        <v>561</v>
      </c>
      <c r="K51" s="7"/>
      <c r="L51" s="7" t="b">
        <v>1</v>
      </c>
      <c r="M51" s="42">
        <v>44453</v>
      </c>
      <c r="N51" s="7">
        <v>26</v>
      </c>
      <c r="O51" s="7"/>
      <c r="P51" s="7" t="s">
        <v>451</v>
      </c>
      <c r="Q51" s="7"/>
      <c r="R51" s="7"/>
      <c r="S51" s="7"/>
      <c r="T51" s="7"/>
      <c r="U51" s="7"/>
      <c r="V51" s="7"/>
      <c r="W51" s="7" t="s">
        <v>558</v>
      </c>
      <c r="X51" s="7" t="s">
        <v>470</v>
      </c>
      <c r="Y51" s="7">
        <v>0</v>
      </c>
      <c r="Z51" s="7"/>
      <c r="AB51" s="76">
        <v>44166</v>
      </c>
      <c r="AC51" s="73">
        <f t="shared" si="2"/>
        <v>44166</v>
      </c>
      <c r="AD51" s="74">
        <f t="shared" ca="1" si="3"/>
        <v>295</v>
      </c>
    </row>
    <row r="52" spans="1:30" ht="100.05" customHeight="1">
      <c r="A52" s="7" t="s">
        <v>129</v>
      </c>
      <c r="B52" s="58"/>
      <c r="C52" s="7" t="s">
        <v>30</v>
      </c>
      <c r="D52" s="7" t="s">
        <v>116</v>
      </c>
      <c r="E52" s="33" t="s">
        <v>551</v>
      </c>
      <c r="F52" s="36" t="s">
        <v>393</v>
      </c>
      <c r="G52" s="67" t="s">
        <v>550</v>
      </c>
      <c r="H52" s="7"/>
      <c r="I52" s="7"/>
      <c r="J52" s="33" t="s">
        <v>552</v>
      </c>
      <c r="K52" s="7"/>
      <c r="L52" s="7" t="b">
        <v>1</v>
      </c>
      <c r="M52" s="42">
        <v>44453</v>
      </c>
      <c r="N52" s="7"/>
      <c r="O52" s="7"/>
      <c r="P52" s="7" t="s">
        <v>4</v>
      </c>
      <c r="Q52" s="7"/>
      <c r="R52" s="7"/>
      <c r="S52" s="7"/>
      <c r="T52" s="7"/>
      <c r="U52" s="7"/>
      <c r="V52" s="7"/>
      <c r="W52" s="7" t="s">
        <v>553</v>
      </c>
      <c r="X52" s="10" t="s">
        <v>536</v>
      </c>
      <c r="Y52" s="7">
        <v>12</v>
      </c>
      <c r="Z52" s="7"/>
      <c r="AB52" s="76">
        <v>44007</v>
      </c>
      <c r="AC52" s="73">
        <f t="shared" si="2"/>
        <v>44372.04</v>
      </c>
      <c r="AD52" s="74">
        <f t="shared" ca="1" si="3"/>
        <v>88.959999999999127</v>
      </c>
    </row>
    <row r="53" spans="1:30" ht="100.05" customHeight="1">
      <c r="A53" s="7" t="s">
        <v>132</v>
      </c>
      <c r="B53" s="58"/>
      <c r="C53" s="7" t="s">
        <v>30</v>
      </c>
      <c r="D53" s="7" t="s">
        <v>116</v>
      </c>
      <c r="E53" s="33" t="s">
        <v>551</v>
      </c>
      <c r="F53" s="36" t="s">
        <v>393</v>
      </c>
      <c r="G53" s="52" t="s">
        <v>550</v>
      </c>
      <c r="H53" s="7"/>
      <c r="I53" s="7"/>
      <c r="J53" s="33" t="s">
        <v>552</v>
      </c>
      <c r="K53" s="7"/>
      <c r="L53" s="7" t="b">
        <v>1</v>
      </c>
      <c r="M53" s="42">
        <v>44453</v>
      </c>
      <c r="N53" s="7"/>
      <c r="O53" s="7"/>
      <c r="P53" s="7" t="s">
        <v>4</v>
      </c>
      <c r="Q53" s="7"/>
      <c r="R53" s="7"/>
      <c r="S53" s="7"/>
      <c r="T53" s="7"/>
      <c r="U53" s="7"/>
      <c r="V53" s="7"/>
      <c r="W53" s="7" t="s">
        <v>553</v>
      </c>
      <c r="X53" s="10" t="s">
        <v>536</v>
      </c>
      <c r="Y53" s="7">
        <v>12</v>
      </c>
      <c r="Z53" s="7"/>
      <c r="AB53" s="76">
        <v>44007</v>
      </c>
      <c r="AC53" s="73">
        <f t="shared" si="2"/>
        <v>44372.04</v>
      </c>
      <c r="AD53" s="74">
        <f t="shared" ca="1" si="3"/>
        <v>88.959999999999127</v>
      </c>
    </row>
    <row r="54" spans="1:30" ht="100.05" customHeight="1">
      <c r="A54" s="7" t="s">
        <v>133</v>
      </c>
      <c r="B54" s="14"/>
      <c r="C54" s="7" t="s">
        <v>30</v>
      </c>
      <c r="D54" s="7" t="s">
        <v>116</v>
      </c>
      <c r="E54" s="7" t="s">
        <v>134</v>
      </c>
      <c r="F54" s="7" t="b">
        <v>0</v>
      </c>
      <c r="G54" s="7"/>
      <c r="H54" s="7"/>
      <c r="I54" s="7"/>
      <c r="J54" s="17" t="s">
        <v>135</v>
      </c>
      <c r="K54" s="7"/>
      <c r="L54" s="7"/>
      <c r="M54" s="7"/>
      <c r="N54" s="7"/>
      <c r="O54" s="7"/>
      <c r="P54" s="7"/>
      <c r="Q54" s="7"/>
      <c r="R54" s="7"/>
      <c r="S54" s="7"/>
      <c r="T54" s="7"/>
      <c r="U54" s="7"/>
      <c r="V54" s="7"/>
      <c r="W54" s="7"/>
      <c r="X54" s="7"/>
      <c r="Y54" s="7"/>
      <c r="Z54" s="7"/>
      <c r="AB54" s="72"/>
      <c r="AC54" s="73"/>
    </row>
    <row r="55" spans="1:30" ht="100.05" customHeight="1">
      <c r="A55" s="7" t="s">
        <v>136</v>
      </c>
      <c r="B55" s="12"/>
      <c r="C55" s="7" t="s">
        <v>137</v>
      </c>
      <c r="D55" s="7" t="s">
        <v>138</v>
      </c>
      <c r="E55" s="33" t="s">
        <v>139</v>
      </c>
      <c r="F55" s="7" t="b">
        <v>1</v>
      </c>
      <c r="G55" s="70" t="s">
        <v>636</v>
      </c>
      <c r="H55" s="39" t="s">
        <v>140</v>
      </c>
      <c r="I55" s="7"/>
      <c r="J55" s="33" t="s">
        <v>141</v>
      </c>
      <c r="K55" s="7"/>
      <c r="L55" s="7" t="b">
        <v>1</v>
      </c>
      <c r="M55" s="42">
        <v>44453</v>
      </c>
      <c r="N55" s="22">
        <v>193</v>
      </c>
      <c r="O55" s="7" t="s">
        <v>66</v>
      </c>
      <c r="P55" s="7" t="s">
        <v>4</v>
      </c>
      <c r="Q55" s="7" t="s">
        <v>67</v>
      </c>
      <c r="R55" s="7"/>
      <c r="S55" s="7" t="s">
        <v>142</v>
      </c>
      <c r="T55" s="7"/>
      <c r="U55" s="7"/>
      <c r="V55" s="22">
        <v>3</v>
      </c>
      <c r="W55" s="7" t="s">
        <v>563</v>
      </c>
      <c r="X55" s="7" t="s">
        <v>562</v>
      </c>
      <c r="Y55" s="7">
        <v>24</v>
      </c>
      <c r="Z55" s="7"/>
      <c r="AA55" s="25" t="s">
        <v>143</v>
      </c>
      <c r="AB55" s="72">
        <v>43487</v>
      </c>
      <c r="AC55" s="73">
        <f t="shared" si="2"/>
        <v>44217.08</v>
      </c>
      <c r="AD55" s="74">
        <f t="shared" ca="1" si="3"/>
        <v>243.91999999999825</v>
      </c>
    </row>
    <row r="56" spans="1:30" ht="100.05" customHeight="1">
      <c r="A56" s="7" t="s">
        <v>144</v>
      </c>
      <c r="B56" s="12"/>
      <c r="C56" s="7" t="s">
        <v>137</v>
      </c>
      <c r="D56" s="7" t="s">
        <v>138</v>
      </c>
      <c r="E56" s="33" t="s">
        <v>139</v>
      </c>
      <c r="F56" s="7" t="b">
        <v>1</v>
      </c>
      <c r="G56" s="70" t="s">
        <v>636</v>
      </c>
      <c r="H56" s="7" t="s">
        <v>145</v>
      </c>
      <c r="I56" s="7"/>
      <c r="J56" s="33" t="s">
        <v>141</v>
      </c>
      <c r="K56" s="7"/>
      <c r="L56" s="7" t="b">
        <v>1</v>
      </c>
      <c r="M56" s="42">
        <v>44453</v>
      </c>
      <c r="N56" s="22">
        <v>193</v>
      </c>
      <c r="O56" s="7" t="s">
        <v>66</v>
      </c>
      <c r="P56" s="7" t="s">
        <v>4</v>
      </c>
      <c r="Q56" s="7" t="s">
        <v>67</v>
      </c>
      <c r="R56" s="7"/>
      <c r="S56" s="7"/>
      <c r="T56" s="7"/>
      <c r="U56" s="7"/>
      <c r="V56" s="7"/>
      <c r="W56" s="7" t="s">
        <v>563</v>
      </c>
      <c r="X56" s="7" t="s">
        <v>562</v>
      </c>
      <c r="Y56" s="7">
        <v>24</v>
      </c>
      <c r="Z56" s="7"/>
      <c r="AA56" s="25" t="s">
        <v>143</v>
      </c>
      <c r="AB56" s="72">
        <v>43487</v>
      </c>
      <c r="AC56" s="73">
        <f t="shared" si="2"/>
        <v>44217.08</v>
      </c>
      <c r="AD56" s="74">
        <f t="shared" ca="1" si="3"/>
        <v>243.91999999999825</v>
      </c>
    </row>
    <row r="57" spans="1:30" s="2" customFormat="1" ht="100.05" customHeight="1">
      <c r="A57" s="15" t="s">
        <v>146</v>
      </c>
      <c r="B57" s="6" t="s">
        <v>410</v>
      </c>
      <c r="C57" s="10" t="s">
        <v>137</v>
      </c>
      <c r="D57" s="10" t="s">
        <v>138</v>
      </c>
      <c r="E57" s="41" t="s">
        <v>411</v>
      </c>
      <c r="F57" s="10" t="b">
        <v>0</v>
      </c>
      <c r="G57" s="7" t="s">
        <v>415</v>
      </c>
      <c r="H57" s="7" t="s">
        <v>412</v>
      </c>
      <c r="I57" s="10"/>
      <c r="J57" s="33" t="s">
        <v>413</v>
      </c>
      <c r="K57" s="10"/>
      <c r="L57" s="38" t="s">
        <v>393</v>
      </c>
      <c r="M57" s="42">
        <v>44453</v>
      </c>
      <c r="N57" s="10">
        <v>36</v>
      </c>
      <c r="O57" s="10"/>
      <c r="P57" s="10" t="s">
        <v>451</v>
      </c>
      <c r="Q57" s="10"/>
      <c r="R57" s="10"/>
      <c r="S57" s="10"/>
      <c r="T57" s="10"/>
      <c r="U57" s="10"/>
      <c r="V57" s="10"/>
      <c r="W57" s="7" t="s">
        <v>564</v>
      </c>
      <c r="X57" s="10" t="s">
        <v>460</v>
      </c>
      <c r="Y57" s="54">
        <v>0</v>
      </c>
      <c r="Z57" s="10"/>
      <c r="AA57"/>
      <c r="AB57" s="72">
        <v>44197</v>
      </c>
      <c r="AC57" s="73">
        <f t="shared" si="2"/>
        <v>44197</v>
      </c>
      <c r="AD57" s="74">
        <f t="shared" ca="1" si="3"/>
        <v>264</v>
      </c>
    </row>
    <row r="58" spans="1:30" ht="100.05" customHeight="1">
      <c r="A58" s="15" t="s">
        <v>148</v>
      </c>
      <c r="B58" s="55"/>
      <c r="C58" s="10" t="s">
        <v>137</v>
      </c>
      <c r="D58" s="10" t="s">
        <v>138</v>
      </c>
      <c r="E58" s="41" t="s">
        <v>96</v>
      </c>
      <c r="F58" s="38" t="s">
        <v>393</v>
      </c>
      <c r="G58" s="7" t="s">
        <v>570</v>
      </c>
      <c r="H58" s="1" t="s">
        <v>569</v>
      </c>
      <c r="I58" s="10"/>
      <c r="J58" s="33" t="s">
        <v>448</v>
      </c>
      <c r="K58" s="10"/>
      <c r="L58" s="10" t="b">
        <v>0</v>
      </c>
      <c r="M58" s="42">
        <v>44453</v>
      </c>
      <c r="N58" s="10">
        <v>198</v>
      </c>
      <c r="O58" s="10"/>
      <c r="P58" s="10" t="s">
        <v>4</v>
      </c>
      <c r="Q58" s="10"/>
      <c r="R58" s="10"/>
      <c r="S58" s="10"/>
      <c r="T58" s="10"/>
      <c r="U58" s="10"/>
      <c r="V58" s="10"/>
      <c r="W58" s="10" t="s">
        <v>503</v>
      </c>
      <c r="X58" s="10" t="s">
        <v>466</v>
      </c>
      <c r="Y58" s="10">
        <v>12</v>
      </c>
      <c r="Z58" s="10"/>
      <c r="AA58"/>
      <c r="AB58" s="85">
        <v>44461</v>
      </c>
      <c r="AC58" s="73">
        <f t="shared" si="2"/>
        <v>44826.04</v>
      </c>
      <c r="AD58" s="74">
        <f t="shared" ca="1" si="3"/>
        <v>-365.04000000000087</v>
      </c>
    </row>
    <row r="59" spans="1:30" ht="131.55000000000001" customHeight="1">
      <c r="A59" s="15" t="s">
        <v>147</v>
      </c>
      <c r="B59" s="59"/>
      <c r="C59" s="10" t="s">
        <v>137</v>
      </c>
      <c r="D59" s="10" t="s">
        <v>138</v>
      </c>
      <c r="E59" s="41" t="s">
        <v>630</v>
      </c>
      <c r="F59" s="10" t="b">
        <v>0</v>
      </c>
      <c r="G59" s="7" t="s">
        <v>631</v>
      </c>
      <c r="H59" s="7" t="s">
        <v>633</v>
      </c>
      <c r="I59" s="10"/>
      <c r="J59" s="7" t="s">
        <v>632</v>
      </c>
      <c r="K59" s="10"/>
      <c r="L59" s="38" t="s">
        <v>393</v>
      </c>
      <c r="M59" s="42">
        <v>44459</v>
      </c>
      <c r="N59" s="10">
        <v>20</v>
      </c>
      <c r="O59" s="10"/>
      <c r="P59" s="10" t="s">
        <v>451</v>
      </c>
      <c r="Q59" s="10"/>
      <c r="R59" s="10"/>
      <c r="S59" s="10"/>
      <c r="T59" s="10"/>
      <c r="U59" s="10"/>
      <c r="V59" s="10"/>
      <c r="W59" s="7" t="s">
        <v>634</v>
      </c>
      <c r="X59" s="10" t="s">
        <v>536</v>
      </c>
      <c r="Y59" s="10">
        <v>0</v>
      </c>
      <c r="Z59" s="10"/>
      <c r="AA59"/>
      <c r="AB59" s="72">
        <v>44025</v>
      </c>
      <c r="AC59" s="73">
        <f t="shared" si="2"/>
        <v>44025</v>
      </c>
      <c r="AD59" s="74">
        <f t="shared" ca="1" si="3"/>
        <v>436</v>
      </c>
    </row>
    <row r="60" spans="1:30" ht="100.05" customHeight="1">
      <c r="A60" s="15" t="s">
        <v>151</v>
      </c>
      <c r="B60" s="55" t="s">
        <v>422</v>
      </c>
      <c r="C60" s="10" t="s">
        <v>137</v>
      </c>
      <c r="D60" s="10" t="s">
        <v>150</v>
      </c>
      <c r="E60" s="41" t="s">
        <v>355</v>
      </c>
      <c r="F60" s="10" t="b">
        <v>0</v>
      </c>
      <c r="G60" s="7" t="s">
        <v>356</v>
      </c>
      <c r="I60" s="10"/>
      <c r="J60" s="33" t="s">
        <v>357</v>
      </c>
      <c r="K60" s="10"/>
      <c r="L60" s="10" t="b">
        <v>0</v>
      </c>
      <c r="M60" s="42">
        <v>44453</v>
      </c>
      <c r="N60" s="10">
        <v>18</v>
      </c>
      <c r="O60" s="10"/>
      <c r="P60" s="10" t="s">
        <v>451</v>
      </c>
      <c r="Q60" s="10"/>
      <c r="R60" s="10"/>
      <c r="S60" s="10"/>
      <c r="T60" s="10"/>
      <c r="U60" s="10"/>
      <c r="V60" s="10"/>
      <c r="W60" s="7" t="s">
        <v>566</v>
      </c>
      <c r="X60" s="41" t="s">
        <v>460</v>
      </c>
      <c r="Y60" s="22">
        <v>12</v>
      </c>
      <c r="Z60" s="10"/>
      <c r="AA60"/>
      <c r="AB60" s="86">
        <v>41925</v>
      </c>
      <c r="AC60" s="73">
        <f t="shared" si="2"/>
        <v>42290.04</v>
      </c>
      <c r="AD60" s="74">
        <f t="shared" ca="1" si="3"/>
        <v>2170.9599999999991</v>
      </c>
    </row>
    <row r="61" spans="1:30" ht="100.05" customHeight="1">
      <c r="A61" s="15" t="s">
        <v>149</v>
      </c>
      <c r="B61" s="55" t="s">
        <v>29</v>
      </c>
      <c r="C61" s="10" t="s">
        <v>137</v>
      </c>
      <c r="D61" s="10" t="s">
        <v>150</v>
      </c>
      <c r="E61" s="41" t="s">
        <v>96</v>
      </c>
      <c r="F61" s="10" t="b">
        <v>0</v>
      </c>
      <c r="G61" s="7" t="s">
        <v>354</v>
      </c>
      <c r="I61" s="10"/>
      <c r="J61" s="33" t="s">
        <v>353</v>
      </c>
      <c r="K61" s="10"/>
      <c r="L61" s="10" t="b">
        <v>0</v>
      </c>
      <c r="M61" s="42">
        <v>44453</v>
      </c>
      <c r="N61" s="10">
        <v>193</v>
      </c>
      <c r="O61" s="10"/>
      <c r="P61" s="10" t="s">
        <v>451</v>
      </c>
      <c r="Q61" s="10"/>
      <c r="R61" s="10"/>
      <c r="S61" s="10"/>
      <c r="T61" s="10"/>
      <c r="U61" s="10"/>
      <c r="V61" s="10"/>
      <c r="W61" s="10" t="s">
        <v>565</v>
      </c>
      <c r="X61" s="10" t="s">
        <v>466</v>
      </c>
      <c r="Y61" s="10">
        <v>12</v>
      </c>
      <c r="Z61" s="10"/>
      <c r="AA61"/>
      <c r="AB61" s="72">
        <v>44454</v>
      </c>
      <c r="AC61" s="73">
        <f t="shared" si="2"/>
        <v>44819.040000000001</v>
      </c>
      <c r="AD61" s="74">
        <f t="shared" ca="1" si="3"/>
        <v>-358.04000000000087</v>
      </c>
    </row>
    <row r="62" spans="1:30" ht="100.05" customHeight="1">
      <c r="A62" s="15" t="s">
        <v>153</v>
      </c>
      <c r="B62" s="55"/>
      <c r="C62" s="10" t="s">
        <v>137</v>
      </c>
      <c r="D62" s="10" t="s">
        <v>150</v>
      </c>
      <c r="E62" s="41" t="s">
        <v>96</v>
      </c>
      <c r="F62" s="10" t="b">
        <v>0</v>
      </c>
      <c r="G62" s="7" t="s">
        <v>570</v>
      </c>
      <c r="H62" s="1" t="s">
        <v>568</v>
      </c>
      <c r="I62" s="10"/>
      <c r="J62" s="10"/>
      <c r="K62" s="10"/>
      <c r="L62" s="10" t="b">
        <v>0</v>
      </c>
      <c r="M62" s="42">
        <v>44453</v>
      </c>
      <c r="N62" s="10">
        <v>198</v>
      </c>
      <c r="O62" s="10"/>
      <c r="P62" s="10" t="s">
        <v>451</v>
      </c>
      <c r="Q62" s="10"/>
      <c r="R62" s="10"/>
      <c r="S62" s="10"/>
      <c r="T62" s="10"/>
      <c r="U62" s="10"/>
      <c r="V62" s="10"/>
      <c r="W62" s="10" t="s">
        <v>503</v>
      </c>
      <c r="X62" s="10" t="s">
        <v>466</v>
      </c>
      <c r="Y62" s="10">
        <v>12</v>
      </c>
      <c r="Z62" s="10"/>
      <c r="AA62"/>
      <c r="AB62" s="85">
        <v>44461</v>
      </c>
      <c r="AC62" s="73">
        <f t="shared" si="2"/>
        <v>44826.04</v>
      </c>
      <c r="AD62" s="74">
        <f t="shared" ca="1" si="3"/>
        <v>-365.04000000000087</v>
      </c>
    </row>
    <row r="63" spans="1:30" customFormat="1" ht="124.05" customHeight="1">
      <c r="A63" s="15" t="s">
        <v>152</v>
      </c>
      <c r="B63" s="9" t="s">
        <v>29</v>
      </c>
      <c r="C63" s="10" t="s">
        <v>137</v>
      </c>
      <c r="D63" s="10" t="s">
        <v>150</v>
      </c>
      <c r="E63" s="10" t="s">
        <v>32</v>
      </c>
      <c r="F63" s="10" t="b">
        <v>0</v>
      </c>
      <c r="G63" s="7"/>
      <c r="H63" s="7"/>
      <c r="I63" s="10"/>
      <c r="J63" s="10"/>
      <c r="K63" s="10"/>
      <c r="L63" s="10"/>
      <c r="M63" s="10"/>
      <c r="N63" s="10"/>
      <c r="O63" s="10"/>
      <c r="P63" s="10"/>
      <c r="Q63" s="10"/>
      <c r="R63" s="10"/>
      <c r="S63" s="10"/>
      <c r="T63" s="10"/>
      <c r="U63" s="10"/>
      <c r="V63" s="10"/>
      <c r="W63" s="10"/>
      <c r="X63" s="10"/>
      <c r="Y63" s="10"/>
      <c r="Z63" s="10"/>
      <c r="AB63" s="72"/>
      <c r="AC63" s="73"/>
      <c r="AD63" s="74"/>
    </row>
    <row r="64" spans="1:30" ht="100.05" customHeight="1">
      <c r="A64" s="16" t="s">
        <v>154</v>
      </c>
      <c r="B64" s="60"/>
      <c r="C64" s="7" t="s">
        <v>137</v>
      </c>
      <c r="D64" s="7" t="s">
        <v>156</v>
      </c>
      <c r="E64" s="41" t="s">
        <v>96</v>
      </c>
      <c r="F64" s="7" t="b">
        <v>0</v>
      </c>
      <c r="G64" s="7" t="s">
        <v>570</v>
      </c>
      <c r="H64" s="7" t="s">
        <v>567</v>
      </c>
      <c r="I64" s="7"/>
      <c r="J64" s="33" t="s">
        <v>448</v>
      </c>
      <c r="K64" s="7"/>
      <c r="L64" s="10" t="b">
        <v>0</v>
      </c>
      <c r="M64" s="47">
        <v>44454</v>
      </c>
      <c r="N64" s="10">
        <v>198</v>
      </c>
      <c r="O64" s="7"/>
      <c r="P64" s="10" t="s">
        <v>451</v>
      </c>
      <c r="Q64" s="7"/>
      <c r="R64" s="7"/>
      <c r="S64" s="7"/>
      <c r="T64" s="7"/>
      <c r="U64" s="7"/>
      <c r="V64" s="7"/>
      <c r="W64" s="10" t="s">
        <v>503</v>
      </c>
      <c r="X64" s="10" t="s">
        <v>466</v>
      </c>
      <c r="Y64" s="10">
        <v>12</v>
      </c>
      <c r="Z64" s="7"/>
      <c r="AB64" s="85">
        <v>44461</v>
      </c>
      <c r="AC64" s="73">
        <f t="shared" si="2"/>
        <v>44826.04</v>
      </c>
      <c r="AD64" s="74">
        <f t="shared" ca="1" si="3"/>
        <v>-365.04000000000087</v>
      </c>
    </row>
    <row r="65" spans="1:30" ht="100.05" customHeight="1">
      <c r="A65" s="16" t="s">
        <v>158</v>
      </c>
      <c r="B65" s="26" t="s">
        <v>155</v>
      </c>
      <c r="C65" s="7" t="s">
        <v>137</v>
      </c>
      <c r="D65" s="7" t="s">
        <v>159</v>
      </c>
      <c r="E65" s="7" t="s">
        <v>157</v>
      </c>
      <c r="F65" s="7" t="b">
        <v>0</v>
      </c>
      <c r="G65" s="7"/>
      <c r="H65" s="7"/>
      <c r="I65" s="7"/>
      <c r="J65" s="7"/>
      <c r="K65" s="7"/>
      <c r="L65" s="7"/>
      <c r="M65" s="7"/>
      <c r="N65" s="7"/>
      <c r="O65" s="7"/>
      <c r="P65" s="7"/>
      <c r="Q65" s="7"/>
      <c r="R65" s="7"/>
      <c r="S65" s="7"/>
      <c r="T65" s="7"/>
      <c r="U65" s="7"/>
      <c r="V65" s="7"/>
      <c r="W65" s="7"/>
      <c r="X65" s="7"/>
      <c r="Y65" s="7"/>
      <c r="Z65" s="7"/>
      <c r="AB65" s="72"/>
      <c r="AC65" s="73"/>
    </row>
    <row r="66" spans="1:30" ht="100.05" customHeight="1">
      <c r="A66" s="15" t="s">
        <v>160</v>
      </c>
      <c r="B66" s="9" t="s">
        <v>628</v>
      </c>
      <c r="C66" s="10" t="s">
        <v>137</v>
      </c>
      <c r="D66" s="10" t="s">
        <v>159</v>
      </c>
      <c r="E66" s="10" t="s">
        <v>32</v>
      </c>
      <c r="F66" s="10" t="b">
        <v>0</v>
      </c>
      <c r="G66" s="7"/>
      <c r="H66" s="7"/>
      <c r="I66" s="10"/>
      <c r="J66" s="10"/>
      <c r="K66" s="10"/>
      <c r="L66" s="10"/>
      <c r="M66" s="10"/>
      <c r="N66" s="10"/>
      <c r="O66" s="10"/>
      <c r="P66" s="10"/>
      <c r="Q66" s="10"/>
      <c r="R66" s="10"/>
      <c r="S66" s="10"/>
      <c r="T66" s="10"/>
      <c r="U66" s="10"/>
      <c r="V66" s="10"/>
      <c r="W66" s="10"/>
      <c r="X66" s="10"/>
      <c r="Y66" s="10"/>
      <c r="Z66" s="10"/>
      <c r="AA66"/>
      <c r="AB66" s="72"/>
      <c r="AC66" s="73"/>
    </row>
    <row r="67" spans="1:30" ht="100.05" customHeight="1">
      <c r="A67" s="15" t="s">
        <v>161</v>
      </c>
      <c r="B67" s="59" t="s">
        <v>29</v>
      </c>
      <c r="C67" s="10" t="s">
        <v>137</v>
      </c>
      <c r="D67" s="10" t="s">
        <v>162</v>
      </c>
      <c r="E67" s="41" t="s">
        <v>359</v>
      </c>
      <c r="F67" s="10" t="b">
        <v>0</v>
      </c>
      <c r="G67" s="7" t="s">
        <v>358</v>
      </c>
      <c r="H67" s="7" t="s">
        <v>571</v>
      </c>
      <c r="I67" s="10"/>
      <c r="J67" s="33" t="s">
        <v>360</v>
      </c>
      <c r="K67" s="10"/>
      <c r="L67" s="10" t="b">
        <v>1</v>
      </c>
      <c r="M67" s="47">
        <v>44454</v>
      </c>
      <c r="N67" s="10">
        <v>108</v>
      </c>
      <c r="O67" s="10"/>
      <c r="P67" s="10" t="s">
        <v>451</v>
      </c>
      <c r="Q67" s="10"/>
      <c r="R67" s="10"/>
      <c r="S67" s="10"/>
      <c r="T67" s="10"/>
      <c r="U67" s="10"/>
      <c r="V67" s="10"/>
      <c r="W67" s="7" t="s">
        <v>572</v>
      </c>
      <c r="X67" s="10" t="s">
        <v>536</v>
      </c>
      <c r="Y67" s="10">
        <v>12</v>
      </c>
      <c r="Z67" s="10"/>
      <c r="AA67"/>
      <c r="AB67" s="72">
        <v>44197</v>
      </c>
      <c r="AC67" s="73">
        <f t="shared" si="2"/>
        <v>44562.04</v>
      </c>
      <c r="AD67" s="74">
        <f t="shared" ca="1" si="3"/>
        <v>-101.04000000000087</v>
      </c>
    </row>
    <row r="68" spans="1:30" ht="100.05" customHeight="1">
      <c r="A68" s="16" t="s">
        <v>163</v>
      </c>
      <c r="B68" s="12"/>
      <c r="C68" s="7" t="s">
        <v>137</v>
      </c>
      <c r="D68" s="7" t="s">
        <v>162</v>
      </c>
      <c r="E68" s="7" t="s">
        <v>164</v>
      </c>
      <c r="F68" s="7" t="b">
        <v>0</v>
      </c>
      <c r="G68" s="35" t="s">
        <v>165</v>
      </c>
      <c r="H68" s="7"/>
      <c r="I68" s="7"/>
      <c r="J68" s="7"/>
      <c r="K68" s="7"/>
      <c r="L68" s="10" t="b">
        <v>1</v>
      </c>
      <c r="M68" s="47">
        <v>44454</v>
      </c>
      <c r="N68" s="7"/>
      <c r="O68" s="7"/>
      <c r="P68" s="7"/>
      <c r="Q68" s="7"/>
      <c r="R68" s="7"/>
      <c r="S68" s="7"/>
      <c r="T68" s="7"/>
      <c r="U68" s="7"/>
      <c r="V68" s="7"/>
      <c r="W68" s="7"/>
      <c r="X68" s="7"/>
      <c r="Y68" s="7"/>
      <c r="Z68" s="7"/>
      <c r="AA68" s="1" t="s">
        <v>166</v>
      </c>
      <c r="AB68" s="72"/>
      <c r="AC68" s="73"/>
    </row>
    <row r="69" spans="1:30" ht="100.05" customHeight="1">
      <c r="A69" s="16" t="s">
        <v>167</v>
      </c>
      <c r="B69" s="12"/>
      <c r="C69" s="7" t="s">
        <v>137</v>
      </c>
      <c r="D69" s="7" t="s">
        <v>162</v>
      </c>
      <c r="E69" s="7" t="s">
        <v>164</v>
      </c>
      <c r="F69" s="7" t="b">
        <v>0</v>
      </c>
      <c r="G69" t="s">
        <v>168</v>
      </c>
      <c r="H69" s="7"/>
      <c r="I69" s="7"/>
      <c r="J69" s="7"/>
      <c r="K69" s="7"/>
      <c r="L69" s="10" t="b">
        <v>1</v>
      </c>
      <c r="M69" s="47">
        <v>44454</v>
      </c>
      <c r="N69" s="7"/>
      <c r="O69" s="7"/>
      <c r="P69" s="7"/>
      <c r="Q69" s="7"/>
      <c r="R69" s="7"/>
      <c r="S69" s="7"/>
      <c r="T69" s="7"/>
      <c r="U69" s="7"/>
      <c r="V69" s="7"/>
      <c r="W69" s="7"/>
      <c r="X69" s="7"/>
      <c r="Y69" s="7"/>
      <c r="Z69" s="7"/>
      <c r="AB69" s="72"/>
      <c r="AC69" s="73"/>
    </row>
    <row r="70" spans="1:30" ht="100.05" customHeight="1">
      <c r="A70" s="15" t="s">
        <v>169</v>
      </c>
      <c r="B70" s="60"/>
      <c r="C70" s="7" t="s">
        <v>170</v>
      </c>
      <c r="D70" s="7" t="s">
        <v>171</v>
      </c>
      <c r="E70" s="41" t="s">
        <v>176</v>
      </c>
      <c r="F70" s="10" t="b">
        <v>0</v>
      </c>
      <c r="G70" s="35" t="s">
        <v>177</v>
      </c>
      <c r="I70" s="10"/>
      <c r="J70" s="33" t="s">
        <v>178</v>
      </c>
      <c r="K70" s="10"/>
      <c r="L70" s="10" t="b">
        <v>0</v>
      </c>
      <c r="M70" s="47">
        <v>44454</v>
      </c>
      <c r="N70" s="10">
        <v>128</v>
      </c>
      <c r="O70" s="10"/>
      <c r="P70" s="10" t="s">
        <v>451</v>
      </c>
      <c r="Q70" s="10"/>
      <c r="R70" s="10"/>
      <c r="S70" s="10"/>
      <c r="T70" s="10"/>
      <c r="U70" s="10"/>
      <c r="V70" s="10"/>
      <c r="W70" s="7" t="s">
        <v>175</v>
      </c>
      <c r="X70" s="7" t="s">
        <v>562</v>
      </c>
      <c r="Y70" s="10">
        <v>12</v>
      </c>
      <c r="Z70" s="10"/>
      <c r="AA70" s="28" t="s">
        <v>172</v>
      </c>
      <c r="AB70" s="87">
        <v>44124</v>
      </c>
      <c r="AC70" s="73">
        <f t="shared" ref="AC70:AC133" si="4">AB70+(Y70*30.42)</f>
        <v>44489.04</v>
      </c>
      <c r="AD70" s="74">
        <f t="shared" ref="AD70:AD133" ca="1" si="5">TODAY()-AC70</f>
        <v>-28.040000000000873</v>
      </c>
    </row>
    <row r="71" spans="1:30" ht="100.05" customHeight="1">
      <c r="A71" s="16" t="s">
        <v>173</v>
      </c>
      <c r="B71" s="60"/>
      <c r="C71" s="7" t="s">
        <v>170</v>
      </c>
      <c r="D71" s="7" t="s">
        <v>171</v>
      </c>
      <c r="E71" s="41" t="s">
        <v>176</v>
      </c>
      <c r="F71" s="7" t="b">
        <v>0</v>
      </c>
      <c r="G71" s="35" t="s">
        <v>177</v>
      </c>
      <c r="I71" s="7"/>
      <c r="J71" s="33" t="s">
        <v>178</v>
      </c>
      <c r="K71" s="7"/>
      <c r="L71" s="10" t="b">
        <v>0</v>
      </c>
      <c r="M71" s="47">
        <v>44454</v>
      </c>
      <c r="N71" s="10">
        <v>128</v>
      </c>
      <c r="O71" s="7"/>
      <c r="P71" s="10" t="s">
        <v>451</v>
      </c>
      <c r="Q71" s="7"/>
      <c r="R71" s="7"/>
      <c r="S71" s="7"/>
      <c r="T71" s="7"/>
      <c r="U71" s="7"/>
      <c r="V71" s="7"/>
      <c r="W71" s="7" t="s">
        <v>175</v>
      </c>
      <c r="X71" s="7" t="s">
        <v>562</v>
      </c>
      <c r="Y71" s="10">
        <v>12</v>
      </c>
      <c r="Z71" s="7"/>
      <c r="AA71" s="1" t="s">
        <v>174</v>
      </c>
      <c r="AB71" s="87">
        <v>44124</v>
      </c>
      <c r="AC71" s="73">
        <f t="shared" si="4"/>
        <v>44489.04</v>
      </c>
      <c r="AD71" s="74">
        <f t="shared" ca="1" si="5"/>
        <v>-28.040000000000873</v>
      </c>
    </row>
    <row r="72" spans="1:30" ht="100.05" customHeight="1">
      <c r="A72" s="16" t="s">
        <v>175</v>
      </c>
      <c r="B72" s="60"/>
      <c r="C72" s="7" t="s">
        <v>170</v>
      </c>
      <c r="D72" s="7" t="s">
        <v>171</v>
      </c>
      <c r="E72" s="41" t="s">
        <v>176</v>
      </c>
      <c r="F72" s="7" t="b">
        <v>0</v>
      </c>
      <c r="G72" t="s">
        <v>177</v>
      </c>
      <c r="I72" s="7"/>
      <c r="J72" s="33" t="s">
        <v>178</v>
      </c>
      <c r="K72" s="7"/>
      <c r="L72" s="10" t="b">
        <v>0</v>
      </c>
      <c r="M72" s="47">
        <v>44454</v>
      </c>
      <c r="N72" s="10">
        <v>128</v>
      </c>
      <c r="O72" s="7"/>
      <c r="P72" s="10" t="s">
        <v>451</v>
      </c>
      <c r="Q72" s="7"/>
      <c r="R72" s="7"/>
      <c r="S72" s="7"/>
      <c r="T72" s="7"/>
      <c r="U72" s="7"/>
      <c r="V72" s="7"/>
      <c r="W72" s="7" t="s">
        <v>175</v>
      </c>
      <c r="X72" s="7" t="s">
        <v>562</v>
      </c>
      <c r="Y72" s="10">
        <v>12</v>
      </c>
      <c r="Z72" s="7"/>
      <c r="AB72" s="87">
        <v>44124</v>
      </c>
      <c r="AC72" s="73">
        <f t="shared" si="4"/>
        <v>44489.04</v>
      </c>
      <c r="AD72" s="74">
        <f t="shared" ca="1" si="5"/>
        <v>-28.040000000000873</v>
      </c>
    </row>
    <row r="73" spans="1:30" customFormat="1" ht="13.2">
      <c r="A73" s="15" t="s">
        <v>189</v>
      </c>
      <c r="B73" s="9" t="s">
        <v>29</v>
      </c>
      <c r="C73" s="10" t="s">
        <v>170</v>
      </c>
      <c r="D73" s="10" t="s">
        <v>190</v>
      </c>
      <c r="E73" s="10" t="s">
        <v>32</v>
      </c>
      <c r="F73" s="10" t="b">
        <v>0</v>
      </c>
      <c r="G73" s="7"/>
      <c r="H73" s="7"/>
      <c r="I73" s="10"/>
      <c r="J73" s="10"/>
      <c r="K73" s="10"/>
      <c r="L73" s="10"/>
      <c r="M73" s="10"/>
      <c r="N73" s="10"/>
      <c r="O73" s="10"/>
      <c r="P73" s="10"/>
      <c r="Q73" s="10"/>
      <c r="R73" s="10"/>
      <c r="S73" s="10"/>
      <c r="T73" s="10"/>
      <c r="U73" s="10"/>
      <c r="V73" s="10"/>
      <c r="W73" s="10"/>
      <c r="X73" s="10"/>
      <c r="Y73" s="10"/>
      <c r="Z73" s="10"/>
      <c r="AB73" s="72">
        <v>44409</v>
      </c>
      <c r="AC73" s="73">
        <f t="shared" si="4"/>
        <v>44409</v>
      </c>
      <c r="AD73" s="74">
        <f t="shared" ca="1" si="5"/>
        <v>52</v>
      </c>
    </row>
    <row r="74" spans="1:30" ht="100.05" customHeight="1">
      <c r="A74" s="16" t="s">
        <v>179</v>
      </c>
      <c r="B74" s="12"/>
      <c r="C74" s="7" t="s">
        <v>170</v>
      </c>
      <c r="D74" s="7" t="s">
        <v>180</v>
      </c>
      <c r="E74" s="33" t="s">
        <v>181</v>
      </c>
      <c r="F74" s="7" t="b">
        <v>0</v>
      </c>
      <c r="G74" s="5" t="s">
        <v>182</v>
      </c>
      <c r="H74" s="7"/>
      <c r="I74" s="7"/>
      <c r="J74" s="33" t="s">
        <v>592</v>
      </c>
      <c r="K74" s="7"/>
      <c r="L74" s="7" t="b">
        <v>1</v>
      </c>
      <c r="M74" s="47">
        <v>44454</v>
      </c>
      <c r="N74" s="7">
        <v>55</v>
      </c>
      <c r="O74" s="7"/>
      <c r="P74" s="7" t="s">
        <v>451</v>
      </c>
      <c r="Q74" s="7"/>
      <c r="R74" s="7"/>
      <c r="S74" s="7"/>
      <c r="T74" s="7"/>
      <c r="U74" s="7"/>
      <c r="V74" s="7"/>
      <c r="W74" s="7"/>
      <c r="X74" s="7" t="s">
        <v>466</v>
      </c>
      <c r="Y74" s="7" t="s">
        <v>573</v>
      </c>
      <c r="Z74" s="7"/>
      <c r="AA74" s="1" t="s">
        <v>183</v>
      </c>
      <c r="AB74" s="87">
        <v>44183</v>
      </c>
      <c r="AC74" s="73" t="e">
        <f t="shared" si="4"/>
        <v>#VALUE!</v>
      </c>
      <c r="AD74" s="74" t="e">
        <f t="shared" ca="1" si="5"/>
        <v>#VALUE!</v>
      </c>
    </row>
    <row r="75" spans="1:30" ht="100.05" customHeight="1">
      <c r="A75" s="16" t="s">
        <v>184</v>
      </c>
      <c r="B75" s="60"/>
      <c r="C75" s="7" t="s">
        <v>170</v>
      </c>
      <c r="D75" s="7" t="s">
        <v>180</v>
      </c>
      <c r="E75" s="33" t="s">
        <v>185</v>
      </c>
      <c r="F75" s="7" t="b">
        <v>0</v>
      </c>
      <c r="G75" s="35" t="s">
        <v>186</v>
      </c>
      <c r="I75" s="7"/>
      <c r="J75" s="33" t="s">
        <v>187</v>
      </c>
      <c r="K75" s="7"/>
      <c r="L75" s="7" t="b">
        <v>0</v>
      </c>
      <c r="M75" s="47">
        <v>44454</v>
      </c>
      <c r="N75" s="7">
        <v>65</v>
      </c>
      <c r="O75" s="7"/>
      <c r="P75" s="7" t="s">
        <v>451</v>
      </c>
      <c r="Q75" s="7"/>
      <c r="R75" s="7"/>
      <c r="S75" s="7"/>
      <c r="T75" s="7"/>
      <c r="U75" s="7"/>
      <c r="V75" s="7"/>
      <c r="W75" s="7" t="s">
        <v>574</v>
      </c>
      <c r="X75" s="7" t="s">
        <v>466</v>
      </c>
      <c r="Y75" s="7">
        <v>12</v>
      </c>
      <c r="Z75" s="7"/>
      <c r="AA75" s="29" t="s">
        <v>188</v>
      </c>
      <c r="AB75" s="72">
        <v>44454</v>
      </c>
      <c r="AC75" s="73">
        <f t="shared" si="4"/>
        <v>44819.040000000001</v>
      </c>
      <c r="AD75" s="74">
        <f t="shared" ca="1" si="5"/>
        <v>-358.04000000000087</v>
      </c>
    </row>
    <row r="76" spans="1:30" customFormat="1" ht="179.55" customHeight="1">
      <c r="A76" s="16" t="s">
        <v>191</v>
      </c>
      <c r="B76" s="57"/>
      <c r="C76" s="7" t="s">
        <v>170</v>
      </c>
      <c r="D76" s="7" t="s">
        <v>190</v>
      </c>
      <c r="E76" s="33" t="s">
        <v>192</v>
      </c>
      <c r="F76" s="7" t="b">
        <v>0</v>
      </c>
      <c r="G76" s="35" t="s">
        <v>193</v>
      </c>
      <c r="H76" s="7" t="s">
        <v>578</v>
      </c>
      <c r="I76" s="7"/>
      <c r="J76" s="33" t="s">
        <v>593</v>
      </c>
      <c r="K76" s="7"/>
      <c r="L76" s="7" t="b">
        <v>0</v>
      </c>
      <c r="M76" s="47">
        <v>44454</v>
      </c>
      <c r="N76" s="7">
        <v>128</v>
      </c>
      <c r="O76" s="7"/>
      <c r="P76" s="7" t="s">
        <v>4</v>
      </c>
      <c r="Q76" s="7"/>
      <c r="R76" s="7"/>
      <c r="S76" s="7"/>
      <c r="T76" s="7"/>
      <c r="U76" s="7"/>
      <c r="V76" s="7"/>
      <c r="W76" s="7" t="s">
        <v>577</v>
      </c>
      <c r="X76" s="7" t="s">
        <v>536</v>
      </c>
      <c r="Y76" s="7">
        <v>12</v>
      </c>
      <c r="Z76" s="7"/>
      <c r="AA76" s="30" t="s">
        <v>194</v>
      </c>
      <c r="AB76" s="72">
        <v>44266</v>
      </c>
      <c r="AC76" s="73">
        <f t="shared" si="4"/>
        <v>44631.040000000001</v>
      </c>
      <c r="AD76" s="74">
        <f t="shared" ca="1" si="5"/>
        <v>-170.04000000000087</v>
      </c>
    </row>
    <row r="77" spans="1:30" ht="100.05" customHeight="1">
      <c r="A77" s="16" t="s">
        <v>195</v>
      </c>
      <c r="B77" s="12"/>
      <c r="C77" s="7" t="s">
        <v>196</v>
      </c>
      <c r="D77" s="7" t="s">
        <v>197</v>
      </c>
      <c r="E77" s="33" t="s">
        <v>575</v>
      </c>
      <c r="F77" s="7" t="b">
        <v>1</v>
      </c>
      <c r="G77" s="5" t="s">
        <v>198</v>
      </c>
      <c r="H77" s="7"/>
      <c r="I77" s="7"/>
      <c r="J77" s="18" t="s">
        <v>199</v>
      </c>
      <c r="K77" s="7"/>
      <c r="L77" s="7" t="b">
        <v>1</v>
      </c>
      <c r="M77" s="47">
        <v>44454</v>
      </c>
      <c r="N77" s="7">
        <v>147</v>
      </c>
      <c r="P77" s="7" t="s">
        <v>4</v>
      </c>
      <c r="Q77" s="7"/>
      <c r="R77" s="7"/>
      <c r="S77" s="7"/>
      <c r="T77" s="7"/>
      <c r="U77" s="7"/>
      <c r="V77" s="7"/>
      <c r="W77" s="7" t="s">
        <v>576</v>
      </c>
      <c r="X77" s="7" t="s">
        <v>466</v>
      </c>
      <c r="Y77" s="7">
        <v>12</v>
      </c>
      <c r="Z77" s="7"/>
      <c r="AB77" s="72">
        <v>43200</v>
      </c>
      <c r="AC77" s="73">
        <f t="shared" si="4"/>
        <v>43565.04</v>
      </c>
      <c r="AD77" s="74">
        <f t="shared" ca="1" si="5"/>
        <v>895.95999999999913</v>
      </c>
    </row>
    <row r="78" spans="1:30" ht="100.05" customHeight="1">
      <c r="A78" s="7" t="s">
        <v>200</v>
      </c>
      <c r="B78" s="40"/>
      <c r="C78" s="7" t="s">
        <v>196</v>
      </c>
      <c r="D78" s="7" t="s">
        <v>197</v>
      </c>
      <c r="E78" s="41" t="s">
        <v>461</v>
      </c>
      <c r="F78" s="36" t="s">
        <v>393</v>
      </c>
      <c r="G78" s="7" t="s">
        <v>433</v>
      </c>
      <c r="H78" s="7" t="s">
        <v>434</v>
      </c>
      <c r="I78" s="7"/>
      <c r="J78" s="33" t="s">
        <v>396</v>
      </c>
      <c r="K78" s="7"/>
      <c r="L78" s="7" t="b">
        <v>1</v>
      </c>
      <c r="M78" s="42">
        <v>44454</v>
      </c>
      <c r="N78" s="7">
        <v>134</v>
      </c>
      <c r="O78" s="7"/>
      <c r="P78" s="7" t="s">
        <v>4</v>
      </c>
      <c r="Q78" s="7"/>
      <c r="R78" s="7"/>
      <c r="S78" s="7"/>
      <c r="T78" s="7"/>
      <c r="U78" s="7"/>
      <c r="V78" s="7"/>
      <c r="W78" s="7" t="s">
        <v>579</v>
      </c>
      <c r="X78" s="41" t="s">
        <v>460</v>
      </c>
      <c r="Y78" s="54">
        <v>12</v>
      </c>
      <c r="Z78" s="7"/>
      <c r="AB78" s="72">
        <v>44163</v>
      </c>
      <c r="AC78" s="73">
        <f t="shared" si="4"/>
        <v>44528.04</v>
      </c>
      <c r="AD78" s="74">
        <f t="shared" ca="1" si="5"/>
        <v>-67.040000000000873</v>
      </c>
    </row>
    <row r="79" spans="1:30" ht="100.05" customHeight="1">
      <c r="A79" s="7" t="s">
        <v>201</v>
      </c>
      <c r="B79" s="40"/>
      <c r="C79" s="7" t="s">
        <v>196</v>
      </c>
      <c r="D79" s="7" t="s">
        <v>197</v>
      </c>
      <c r="E79" s="33" t="s">
        <v>176</v>
      </c>
      <c r="F79" s="7" t="b">
        <v>0</v>
      </c>
      <c r="G79" t="s">
        <v>202</v>
      </c>
      <c r="I79" s="7"/>
      <c r="J79" s="33" t="s">
        <v>505</v>
      </c>
      <c r="K79" s="7"/>
      <c r="L79" s="7" t="b">
        <v>1</v>
      </c>
      <c r="M79" s="42">
        <v>44452</v>
      </c>
      <c r="N79" s="7"/>
      <c r="O79" s="7"/>
      <c r="P79" s="7" t="s">
        <v>451</v>
      </c>
      <c r="Q79" s="7"/>
      <c r="R79" s="7"/>
      <c r="S79" s="7"/>
      <c r="T79" s="7"/>
      <c r="U79" s="7"/>
      <c r="V79" s="7"/>
      <c r="W79" s="7" t="s">
        <v>508</v>
      </c>
      <c r="X79" s="7" t="s">
        <v>474</v>
      </c>
      <c r="Y79" s="7">
        <v>12</v>
      </c>
      <c r="Z79" s="7"/>
      <c r="AB79" s="72">
        <v>44186</v>
      </c>
      <c r="AC79" s="73">
        <f t="shared" si="4"/>
        <v>44551.040000000001</v>
      </c>
      <c r="AD79" s="74">
        <f t="shared" ca="1" si="5"/>
        <v>-90.040000000000873</v>
      </c>
    </row>
    <row r="80" spans="1:30" customFormat="1" ht="52.8">
      <c r="A80" s="7" t="s">
        <v>203</v>
      </c>
      <c r="B80" s="40"/>
      <c r="C80" s="7" t="s">
        <v>196</v>
      </c>
      <c r="D80" s="7" t="s">
        <v>197</v>
      </c>
      <c r="E80" s="33" t="s">
        <v>176</v>
      </c>
      <c r="F80" s="7" t="b">
        <v>0</v>
      </c>
      <c r="G80" s="35" t="s">
        <v>202</v>
      </c>
      <c r="H80" s="1"/>
      <c r="I80" s="7"/>
      <c r="J80" s="33" t="s">
        <v>505</v>
      </c>
      <c r="K80" s="7"/>
      <c r="L80" s="7" t="b">
        <v>1</v>
      </c>
      <c r="M80" s="42">
        <v>44452</v>
      </c>
      <c r="N80" s="7"/>
      <c r="O80" s="7"/>
      <c r="P80" s="7" t="s">
        <v>451</v>
      </c>
      <c r="Q80" s="7"/>
      <c r="R80" s="7"/>
      <c r="S80" s="7"/>
      <c r="T80" s="7"/>
      <c r="U80" s="7"/>
      <c r="V80" s="7"/>
      <c r="W80" s="7" t="s">
        <v>508</v>
      </c>
      <c r="X80" s="7" t="s">
        <v>474</v>
      </c>
      <c r="Y80" s="7">
        <v>12</v>
      </c>
      <c r="Z80" s="7"/>
      <c r="AA80" s="1"/>
      <c r="AB80" s="72">
        <v>44186</v>
      </c>
      <c r="AC80" s="73">
        <f t="shared" si="4"/>
        <v>44551.040000000001</v>
      </c>
      <c r="AD80" s="74">
        <f t="shared" ca="1" si="5"/>
        <v>-90.040000000000873</v>
      </c>
    </row>
    <row r="81" spans="1:30" ht="100.05" customHeight="1">
      <c r="A81" s="7" t="s">
        <v>204</v>
      </c>
      <c r="B81" s="40"/>
      <c r="C81" s="7" t="s">
        <v>196</v>
      </c>
      <c r="D81" s="7" t="s">
        <v>197</v>
      </c>
      <c r="E81" s="33" t="s">
        <v>176</v>
      </c>
      <c r="F81" s="7" t="b">
        <v>0</v>
      </c>
      <c r="G81" s="35" t="s">
        <v>205</v>
      </c>
      <c r="I81" s="7"/>
      <c r="J81" s="18" t="s">
        <v>507</v>
      </c>
      <c r="K81" s="7"/>
      <c r="L81" s="7" t="b">
        <v>1</v>
      </c>
      <c r="M81" s="42">
        <v>44452</v>
      </c>
      <c r="N81" s="7"/>
      <c r="O81" s="7"/>
      <c r="P81" s="7" t="s">
        <v>451</v>
      </c>
      <c r="Q81" s="7"/>
      <c r="R81" s="7"/>
      <c r="S81" s="7"/>
      <c r="T81" s="7"/>
      <c r="U81" s="7"/>
      <c r="V81" s="7"/>
      <c r="W81" s="7" t="s">
        <v>509</v>
      </c>
      <c r="X81" s="7" t="s">
        <v>474</v>
      </c>
      <c r="Y81" s="7">
        <v>12</v>
      </c>
      <c r="Z81" s="7"/>
      <c r="AB81" s="72">
        <v>44440</v>
      </c>
      <c r="AC81" s="73">
        <f t="shared" si="4"/>
        <v>44805.04</v>
      </c>
      <c r="AD81" s="74">
        <f t="shared" ca="1" si="5"/>
        <v>-344.04000000000087</v>
      </c>
    </row>
    <row r="82" spans="1:30" ht="100.05" customHeight="1">
      <c r="A82" s="7" t="s">
        <v>206</v>
      </c>
      <c r="B82" s="40"/>
      <c r="C82" s="7" t="s">
        <v>196</v>
      </c>
      <c r="D82" s="7" t="s">
        <v>197</v>
      </c>
      <c r="E82" s="33" t="s">
        <v>176</v>
      </c>
      <c r="F82" s="7" t="b">
        <v>0</v>
      </c>
      <c r="G82" t="s">
        <v>205</v>
      </c>
      <c r="I82" s="7"/>
      <c r="J82" s="33" t="s">
        <v>507</v>
      </c>
      <c r="K82" s="7"/>
      <c r="L82" s="7" t="b">
        <v>1</v>
      </c>
      <c r="M82" s="42">
        <v>44452</v>
      </c>
      <c r="N82" s="7"/>
      <c r="O82" s="7"/>
      <c r="P82" s="7" t="s">
        <v>451</v>
      </c>
      <c r="Q82" s="7"/>
      <c r="R82" s="7"/>
      <c r="S82" s="7"/>
      <c r="T82" s="7"/>
      <c r="U82" s="7"/>
      <c r="V82" s="7"/>
      <c r="W82" s="7" t="s">
        <v>509</v>
      </c>
      <c r="X82" s="7" t="s">
        <v>474</v>
      </c>
      <c r="Y82" s="7">
        <v>12</v>
      </c>
      <c r="Z82" s="7"/>
      <c r="AB82" s="72">
        <v>44440</v>
      </c>
      <c r="AC82" s="73">
        <f t="shared" si="4"/>
        <v>44805.04</v>
      </c>
      <c r="AD82" s="74">
        <f t="shared" ca="1" si="5"/>
        <v>-344.04000000000087</v>
      </c>
    </row>
    <row r="83" spans="1:30" ht="132" customHeight="1">
      <c r="A83" s="16" t="s">
        <v>207</v>
      </c>
      <c r="B83" s="12" t="s">
        <v>417</v>
      </c>
      <c r="C83" s="7" t="s">
        <v>196</v>
      </c>
      <c r="D83" s="7" t="s">
        <v>197</v>
      </c>
      <c r="E83" s="33" t="s">
        <v>416</v>
      </c>
      <c r="F83" s="36" t="s">
        <v>393</v>
      </c>
      <c r="G83" s="7" t="s">
        <v>419</v>
      </c>
      <c r="H83" s="7" t="s">
        <v>418</v>
      </c>
      <c r="I83" s="7"/>
      <c r="J83" s="33" t="s">
        <v>510</v>
      </c>
      <c r="K83" s="7"/>
      <c r="L83" s="7" t="b">
        <v>1</v>
      </c>
      <c r="M83" s="42">
        <v>44452</v>
      </c>
      <c r="N83" s="7">
        <v>24</v>
      </c>
      <c r="O83" s="7"/>
      <c r="P83" s="7" t="s">
        <v>4</v>
      </c>
      <c r="Q83" s="7"/>
      <c r="R83" s="7"/>
      <c r="S83" s="7"/>
      <c r="T83" s="7"/>
      <c r="U83" s="7"/>
      <c r="V83" s="7"/>
      <c r="W83" s="7" t="s">
        <v>506</v>
      </c>
      <c r="X83" s="7" t="s">
        <v>470</v>
      </c>
      <c r="Y83" s="7">
        <v>0</v>
      </c>
      <c r="Z83" s="7"/>
      <c r="AB83" s="72">
        <v>43160</v>
      </c>
      <c r="AC83" s="73">
        <f t="shared" si="4"/>
        <v>43160</v>
      </c>
      <c r="AD83" s="74">
        <f t="shared" ca="1" si="5"/>
        <v>1301</v>
      </c>
    </row>
    <row r="84" spans="1:30" customFormat="1" ht="145.19999999999999">
      <c r="A84" s="8" t="s">
        <v>208</v>
      </c>
      <c r="B84" s="6" t="s">
        <v>422</v>
      </c>
      <c r="C84" s="10" t="s">
        <v>196</v>
      </c>
      <c r="D84" s="10" t="s">
        <v>197</v>
      </c>
      <c r="E84" s="41" t="s">
        <v>355</v>
      </c>
      <c r="F84" s="10" t="b">
        <v>0</v>
      </c>
      <c r="G84" s="7" t="s">
        <v>423</v>
      </c>
      <c r="H84" s="7" t="s">
        <v>425</v>
      </c>
      <c r="I84" s="10"/>
      <c r="J84" s="33" t="s">
        <v>424</v>
      </c>
      <c r="K84" s="10"/>
      <c r="L84" s="10" t="b">
        <v>1</v>
      </c>
      <c r="M84" s="42">
        <v>44452</v>
      </c>
      <c r="N84" s="10">
        <v>29</v>
      </c>
      <c r="O84" s="10"/>
      <c r="P84" s="10" t="s">
        <v>451</v>
      </c>
      <c r="Q84" s="10"/>
      <c r="R84" s="10"/>
      <c r="S84" s="10"/>
      <c r="T84" s="10"/>
      <c r="U84" s="10"/>
      <c r="V84" s="10"/>
      <c r="W84" s="7" t="s">
        <v>511</v>
      </c>
      <c r="X84" s="41" t="s">
        <v>460</v>
      </c>
      <c r="Y84" s="10">
        <v>12</v>
      </c>
      <c r="Z84" s="10"/>
      <c r="AB84" s="72">
        <v>44409</v>
      </c>
      <c r="AC84" s="73">
        <f t="shared" si="4"/>
        <v>44774.04</v>
      </c>
      <c r="AD84" s="74">
        <f t="shared" ca="1" si="5"/>
        <v>-313.04000000000087</v>
      </c>
    </row>
    <row r="85" spans="1:30" ht="100.05" customHeight="1">
      <c r="A85" s="8" t="s">
        <v>209</v>
      </c>
      <c r="B85" s="9" t="s">
        <v>29</v>
      </c>
      <c r="C85" s="10" t="s">
        <v>196</v>
      </c>
      <c r="D85" s="10" t="s">
        <v>197</v>
      </c>
      <c r="E85" s="10" t="s">
        <v>32</v>
      </c>
      <c r="F85" s="10" t="b">
        <v>0</v>
      </c>
      <c r="G85" s="7"/>
      <c r="H85" s="7"/>
      <c r="I85" s="10"/>
      <c r="J85" s="10"/>
      <c r="K85" s="10"/>
      <c r="L85" s="10"/>
      <c r="M85" s="10"/>
      <c r="N85" s="10"/>
      <c r="O85" s="10"/>
      <c r="P85" s="10"/>
      <c r="Q85" s="10"/>
      <c r="R85" s="10"/>
      <c r="S85" s="10"/>
      <c r="T85" s="10"/>
      <c r="U85" s="10"/>
      <c r="V85" s="10"/>
      <c r="W85" s="10"/>
      <c r="X85" s="10"/>
      <c r="Y85" s="10"/>
      <c r="Z85" s="10"/>
      <c r="AA85"/>
      <c r="AB85" s="72">
        <v>44409</v>
      </c>
      <c r="AC85" s="73">
        <f t="shared" si="4"/>
        <v>44409</v>
      </c>
      <c r="AD85" s="74">
        <f t="shared" ca="1" si="5"/>
        <v>52</v>
      </c>
    </row>
    <row r="86" spans="1:30" ht="100.05" customHeight="1">
      <c r="A86" s="8" t="s">
        <v>210</v>
      </c>
      <c r="B86" s="9" t="s">
        <v>29</v>
      </c>
      <c r="C86" s="10" t="s">
        <v>196</v>
      </c>
      <c r="D86" s="10" t="s">
        <v>197</v>
      </c>
      <c r="E86" s="10" t="s">
        <v>32</v>
      </c>
      <c r="F86" s="10" t="b">
        <v>0</v>
      </c>
      <c r="G86" s="7"/>
      <c r="H86" s="7"/>
      <c r="I86" s="10"/>
      <c r="J86" s="10"/>
      <c r="K86" s="10"/>
      <c r="L86" s="10"/>
      <c r="M86" s="10"/>
      <c r="N86" s="10"/>
      <c r="O86" s="10"/>
      <c r="P86" s="10"/>
      <c r="Q86" s="10"/>
      <c r="R86" s="10"/>
      <c r="S86" s="10"/>
      <c r="T86" s="10"/>
      <c r="U86" s="10"/>
      <c r="V86" s="10"/>
      <c r="W86" s="10"/>
      <c r="X86" s="10"/>
      <c r="Y86" s="10"/>
      <c r="Z86" s="10"/>
      <c r="AA86"/>
      <c r="AB86" s="72">
        <v>44409</v>
      </c>
      <c r="AC86" s="73">
        <f t="shared" si="4"/>
        <v>44409</v>
      </c>
      <c r="AD86" s="74">
        <f t="shared" ca="1" si="5"/>
        <v>52</v>
      </c>
    </row>
    <row r="87" spans="1:30" ht="100.05" customHeight="1">
      <c r="A87" s="8" t="s">
        <v>211</v>
      </c>
      <c r="B87" s="6" t="s">
        <v>422</v>
      </c>
      <c r="C87" s="10" t="s">
        <v>196</v>
      </c>
      <c r="D87" s="10" t="s">
        <v>197</v>
      </c>
      <c r="E87" s="41" t="s">
        <v>355</v>
      </c>
      <c r="F87" s="10" t="b">
        <v>0</v>
      </c>
      <c r="G87" s="7" t="s">
        <v>449</v>
      </c>
      <c r="H87" s="7" t="s">
        <v>450</v>
      </c>
      <c r="I87" s="10"/>
      <c r="J87" s="33" t="s">
        <v>453</v>
      </c>
      <c r="K87" s="10"/>
      <c r="L87" s="10" t="b">
        <v>1</v>
      </c>
      <c r="M87" s="42">
        <v>44449</v>
      </c>
      <c r="N87" s="10">
        <v>36</v>
      </c>
      <c r="O87" s="10"/>
      <c r="P87" s="10" t="s">
        <v>451</v>
      </c>
      <c r="Q87" s="10"/>
      <c r="R87" s="10"/>
      <c r="S87" s="10"/>
      <c r="T87" s="10"/>
      <c r="U87" s="10"/>
      <c r="V87" s="10"/>
      <c r="W87" s="7" t="s">
        <v>452</v>
      </c>
      <c r="X87" s="41" t="s">
        <v>460</v>
      </c>
      <c r="Y87" s="10">
        <v>12</v>
      </c>
      <c r="Z87" s="10"/>
      <c r="AA87"/>
      <c r="AB87" s="72">
        <v>44409</v>
      </c>
      <c r="AC87" s="73">
        <f t="shared" si="4"/>
        <v>44774.04</v>
      </c>
      <c r="AD87" s="74">
        <f t="shared" ca="1" si="5"/>
        <v>-313.04000000000087</v>
      </c>
    </row>
    <row r="88" spans="1:30" ht="100.05" customHeight="1">
      <c r="A88" s="8" t="s">
        <v>212</v>
      </c>
      <c r="B88" s="6" t="s">
        <v>422</v>
      </c>
      <c r="C88" s="10" t="s">
        <v>196</v>
      </c>
      <c r="D88" s="10" t="s">
        <v>197</v>
      </c>
      <c r="E88" s="41" t="s">
        <v>96</v>
      </c>
      <c r="F88" s="10" t="b">
        <v>0</v>
      </c>
      <c r="G88" s="7" t="s">
        <v>402</v>
      </c>
      <c r="H88" s="7" t="s">
        <v>456</v>
      </c>
      <c r="I88" s="10"/>
      <c r="J88" s="33" t="s">
        <v>403</v>
      </c>
      <c r="K88" s="10"/>
      <c r="L88" s="10" t="b">
        <v>1</v>
      </c>
      <c r="M88" s="42">
        <v>44449</v>
      </c>
      <c r="N88" s="10">
        <v>20</v>
      </c>
      <c r="O88" s="10"/>
      <c r="P88" s="10" t="s">
        <v>451</v>
      </c>
      <c r="Q88" s="10"/>
      <c r="R88" s="10"/>
      <c r="S88" s="10"/>
      <c r="T88" s="10"/>
      <c r="U88" s="10"/>
      <c r="V88" s="10"/>
      <c r="W88" s="7" t="s">
        <v>457</v>
      </c>
      <c r="X88" s="41" t="s">
        <v>466</v>
      </c>
      <c r="Y88" s="10">
        <v>2</v>
      </c>
      <c r="Z88" s="10"/>
      <c r="AA88"/>
      <c r="AB88" s="72">
        <v>44409</v>
      </c>
      <c r="AC88" s="73">
        <f t="shared" si="4"/>
        <v>44469.84</v>
      </c>
      <c r="AD88" s="74">
        <f t="shared" ca="1" si="5"/>
        <v>-8.8399999999965075</v>
      </c>
    </row>
    <row r="89" spans="1:30" ht="100.05" customHeight="1">
      <c r="A89" s="8" t="s">
        <v>213</v>
      </c>
      <c r="B89" s="6"/>
      <c r="C89" s="10" t="s">
        <v>196</v>
      </c>
      <c r="D89" s="10" t="s">
        <v>197</v>
      </c>
      <c r="E89" s="41" t="s">
        <v>461</v>
      </c>
      <c r="F89" s="10" t="b">
        <v>0</v>
      </c>
      <c r="G89" s="7" t="s">
        <v>395</v>
      </c>
      <c r="H89" s="7" t="s">
        <v>397</v>
      </c>
      <c r="I89" s="10"/>
      <c r="J89" s="33" t="s">
        <v>396</v>
      </c>
      <c r="K89" s="10"/>
      <c r="L89" s="10" t="b">
        <v>1</v>
      </c>
      <c r="M89" s="42">
        <v>44448</v>
      </c>
      <c r="N89" s="10">
        <v>134</v>
      </c>
      <c r="O89" s="10"/>
      <c r="P89" s="10" t="s">
        <v>451</v>
      </c>
      <c r="Q89" s="10"/>
      <c r="R89" s="10"/>
      <c r="S89" s="10"/>
      <c r="T89" s="10"/>
      <c r="U89" s="10"/>
      <c r="V89" s="10"/>
      <c r="W89" s="7" t="s">
        <v>458</v>
      </c>
      <c r="X89" s="41" t="s">
        <v>460</v>
      </c>
      <c r="Y89" s="54">
        <v>0</v>
      </c>
      <c r="Z89" s="10"/>
      <c r="AA89"/>
      <c r="AB89" s="72">
        <v>44409</v>
      </c>
      <c r="AC89" s="73">
        <f t="shared" si="4"/>
        <v>44409</v>
      </c>
      <c r="AD89" s="74">
        <f t="shared" ca="1" si="5"/>
        <v>52</v>
      </c>
    </row>
    <row r="90" spans="1:30" ht="100.05" customHeight="1">
      <c r="A90" s="7" t="s">
        <v>214</v>
      </c>
      <c r="B90" s="6"/>
      <c r="C90" s="10" t="s">
        <v>196</v>
      </c>
      <c r="D90" s="10" t="s">
        <v>197</v>
      </c>
      <c r="E90" s="41" t="s">
        <v>461</v>
      </c>
      <c r="F90" s="10" t="b">
        <v>0</v>
      </c>
      <c r="G90" s="35" t="s">
        <v>399</v>
      </c>
      <c r="H90" s="7" t="s">
        <v>398</v>
      </c>
      <c r="I90" s="10"/>
      <c r="J90" s="33" t="s">
        <v>396</v>
      </c>
      <c r="K90" s="10"/>
      <c r="L90" s="10" t="b">
        <v>1</v>
      </c>
      <c r="M90" s="42">
        <v>44448</v>
      </c>
      <c r="N90" s="10">
        <v>134</v>
      </c>
      <c r="O90" s="10"/>
      <c r="P90" s="10" t="s">
        <v>451</v>
      </c>
      <c r="Q90" s="10"/>
      <c r="R90" s="10"/>
      <c r="S90" s="10"/>
      <c r="T90" s="10"/>
      <c r="U90" s="10"/>
      <c r="V90" s="10"/>
      <c r="W90" s="7" t="s">
        <v>459</v>
      </c>
      <c r="X90" s="41" t="s">
        <v>460</v>
      </c>
      <c r="Y90" s="54">
        <v>0</v>
      </c>
      <c r="Z90" s="10"/>
      <c r="AA90"/>
      <c r="AB90" s="72">
        <v>44409</v>
      </c>
      <c r="AC90" s="73">
        <f t="shared" si="4"/>
        <v>44409</v>
      </c>
      <c r="AD90" s="74">
        <f t="shared" ca="1" si="5"/>
        <v>52</v>
      </c>
    </row>
    <row r="91" spans="1:30" ht="100.05" customHeight="1">
      <c r="A91" s="7" t="s">
        <v>215</v>
      </c>
      <c r="B91" s="6"/>
      <c r="C91" s="10" t="s">
        <v>196</v>
      </c>
      <c r="D91" s="10" t="s">
        <v>197</v>
      </c>
      <c r="E91" s="41" t="s">
        <v>461</v>
      </c>
      <c r="F91" s="10" t="b">
        <v>0</v>
      </c>
      <c r="G91" s="7" t="s">
        <v>400</v>
      </c>
      <c r="H91" s="7" t="s">
        <v>462</v>
      </c>
      <c r="I91" s="10"/>
      <c r="J91" s="33" t="s">
        <v>396</v>
      </c>
      <c r="K91" s="10"/>
      <c r="L91" s="10" t="b">
        <v>1</v>
      </c>
      <c r="M91" s="42">
        <v>44448</v>
      </c>
      <c r="N91" s="10">
        <v>134</v>
      </c>
      <c r="O91" s="10"/>
      <c r="P91" s="10" t="s">
        <v>451</v>
      </c>
      <c r="Q91" s="10"/>
      <c r="R91" s="10"/>
      <c r="S91" s="10"/>
      <c r="T91" s="10"/>
      <c r="U91" s="10"/>
      <c r="V91" s="10"/>
      <c r="W91" s="7" t="s">
        <v>401</v>
      </c>
      <c r="X91" s="41" t="s">
        <v>460</v>
      </c>
      <c r="Y91" s="54">
        <v>0</v>
      </c>
      <c r="Z91" s="10"/>
      <c r="AA91"/>
      <c r="AB91" s="72">
        <v>44409</v>
      </c>
      <c r="AC91" s="73">
        <f t="shared" si="4"/>
        <v>44409</v>
      </c>
      <c r="AD91" s="74">
        <f t="shared" ca="1" si="5"/>
        <v>52</v>
      </c>
    </row>
    <row r="92" spans="1:30" customFormat="1" ht="52.8">
      <c r="A92" s="7" t="s">
        <v>216</v>
      </c>
      <c r="B92" s="56"/>
      <c r="C92" s="7" t="s">
        <v>196</v>
      </c>
      <c r="D92" s="7" t="s">
        <v>217</v>
      </c>
      <c r="E92" s="33" t="s">
        <v>96</v>
      </c>
      <c r="F92" s="36" t="s">
        <v>393</v>
      </c>
      <c r="G92" s="35" t="s">
        <v>218</v>
      </c>
      <c r="H92" s="7" t="s">
        <v>594</v>
      </c>
      <c r="I92" s="7"/>
      <c r="J92" s="33" t="s">
        <v>580</v>
      </c>
      <c r="K92" s="7"/>
      <c r="L92" s="7" t="b">
        <v>0</v>
      </c>
      <c r="M92" s="42">
        <v>44449</v>
      </c>
      <c r="N92" s="7">
        <v>151</v>
      </c>
      <c r="O92" s="7"/>
      <c r="P92" s="7" t="s">
        <v>4</v>
      </c>
      <c r="Q92" s="7"/>
      <c r="R92" s="7"/>
      <c r="S92" s="7"/>
      <c r="T92" s="7"/>
      <c r="U92" s="7"/>
      <c r="V92" s="7"/>
      <c r="W92" s="7" t="s">
        <v>463</v>
      </c>
      <c r="X92" s="41" t="s">
        <v>466</v>
      </c>
      <c r="Y92" s="11">
        <v>12</v>
      </c>
      <c r="Z92" s="7"/>
      <c r="AA92" s="1"/>
      <c r="AB92" s="72">
        <v>44409</v>
      </c>
      <c r="AC92" s="73">
        <f t="shared" si="4"/>
        <v>44774.04</v>
      </c>
      <c r="AD92" s="74">
        <f t="shared" ca="1" si="5"/>
        <v>-313.04000000000087</v>
      </c>
    </row>
    <row r="93" spans="1:30" customFormat="1" ht="39.6">
      <c r="A93" s="8" t="s">
        <v>219</v>
      </c>
      <c r="B93" s="9" t="s">
        <v>29</v>
      </c>
      <c r="C93" s="10" t="s">
        <v>196</v>
      </c>
      <c r="D93" s="10" t="s">
        <v>220</v>
      </c>
      <c r="E93" s="10" t="s">
        <v>32</v>
      </c>
      <c r="F93" s="10" t="b">
        <v>0</v>
      </c>
      <c r="G93" s="7"/>
      <c r="H93" s="7"/>
      <c r="I93" s="10"/>
      <c r="J93" s="10"/>
      <c r="K93" s="10"/>
      <c r="L93" s="10"/>
      <c r="M93" s="10"/>
      <c r="N93" s="10"/>
      <c r="O93" s="10"/>
      <c r="P93" s="10"/>
      <c r="Q93" s="10"/>
      <c r="R93" s="10"/>
      <c r="S93" s="10"/>
      <c r="T93" s="10"/>
      <c r="U93" s="10"/>
      <c r="V93" s="10"/>
      <c r="W93" s="10"/>
      <c r="X93" s="10"/>
      <c r="Y93" s="54"/>
      <c r="Z93" s="10"/>
      <c r="AB93" s="72">
        <v>44409</v>
      </c>
      <c r="AC93" s="73">
        <f t="shared" si="4"/>
        <v>44409</v>
      </c>
      <c r="AD93" s="74">
        <f t="shared" ca="1" si="5"/>
        <v>52</v>
      </c>
    </row>
    <row r="94" spans="1:30" customFormat="1" ht="26.4">
      <c r="A94" s="7" t="s">
        <v>224</v>
      </c>
      <c r="B94" s="40"/>
      <c r="C94" s="7" t="s">
        <v>196</v>
      </c>
      <c r="D94" s="7" t="s">
        <v>222</v>
      </c>
      <c r="E94" s="30" t="s">
        <v>225</v>
      </c>
      <c r="F94" s="36" t="s">
        <v>393</v>
      </c>
      <c r="G94" s="35" t="s">
        <v>226</v>
      </c>
      <c r="H94" s="7"/>
      <c r="I94" s="7"/>
      <c r="J94" s="7"/>
      <c r="K94" s="7"/>
      <c r="L94" s="7" t="b">
        <v>1</v>
      </c>
      <c r="M94" s="42">
        <v>44449</v>
      </c>
      <c r="N94" s="7">
        <v>217</v>
      </c>
      <c r="O94" s="7"/>
      <c r="P94" s="7" t="s">
        <v>4</v>
      </c>
      <c r="Q94" s="7"/>
      <c r="R94" s="7"/>
      <c r="S94" s="7"/>
      <c r="T94" s="7"/>
      <c r="U94" s="7"/>
      <c r="V94" s="7"/>
      <c r="W94" s="7" t="s">
        <v>464</v>
      </c>
      <c r="X94" s="41" t="s">
        <v>460</v>
      </c>
      <c r="Y94" s="11">
        <v>12</v>
      </c>
      <c r="Z94" s="7"/>
      <c r="AA94" s="1"/>
      <c r="AB94" s="72">
        <v>44409</v>
      </c>
      <c r="AC94" s="73">
        <f t="shared" si="4"/>
        <v>44774.04</v>
      </c>
      <c r="AD94" s="74">
        <f t="shared" ca="1" si="5"/>
        <v>-313.04000000000087</v>
      </c>
    </row>
    <row r="95" spans="1:30" customFormat="1" ht="13.2">
      <c r="A95" s="7" t="s">
        <v>227</v>
      </c>
      <c r="B95" s="40"/>
      <c r="C95" s="7" t="s">
        <v>196</v>
      </c>
      <c r="D95" s="7" t="s">
        <v>222</v>
      </c>
      <c r="E95" s="30" t="s">
        <v>225</v>
      </c>
      <c r="F95" s="7" t="b">
        <v>0</v>
      </c>
      <c r="G95" s="35" t="s">
        <v>228</v>
      </c>
      <c r="H95" s="7"/>
      <c r="I95" s="7"/>
      <c r="J95" s="7"/>
      <c r="K95" s="7"/>
      <c r="L95" s="7" t="b">
        <v>1</v>
      </c>
      <c r="M95" s="42">
        <v>44449</v>
      </c>
      <c r="N95" s="7">
        <v>217</v>
      </c>
      <c r="O95" s="7"/>
      <c r="P95" s="7" t="s">
        <v>451</v>
      </c>
      <c r="Q95" s="7"/>
      <c r="R95" s="7"/>
      <c r="S95" s="7"/>
      <c r="T95" s="7"/>
      <c r="U95" s="7"/>
      <c r="V95" s="7"/>
      <c r="W95" s="7"/>
      <c r="X95" s="41" t="s">
        <v>460</v>
      </c>
      <c r="Y95" s="11">
        <v>12</v>
      </c>
      <c r="Z95" s="7"/>
      <c r="AA95" s="1"/>
      <c r="AB95" s="72">
        <v>44409</v>
      </c>
      <c r="AC95" s="73">
        <f t="shared" si="4"/>
        <v>44774.04</v>
      </c>
      <c r="AD95" s="74">
        <f t="shared" ca="1" si="5"/>
        <v>-313.04000000000087</v>
      </c>
    </row>
    <row r="96" spans="1:30" ht="100.05" customHeight="1">
      <c r="A96" s="7" t="s">
        <v>229</v>
      </c>
      <c r="B96" s="40"/>
      <c r="C96" s="7" t="s">
        <v>196</v>
      </c>
      <c r="D96" s="7" t="s">
        <v>222</v>
      </c>
      <c r="E96" s="30" t="s">
        <v>225</v>
      </c>
      <c r="F96" s="36" t="s">
        <v>393</v>
      </c>
      <c r="G96" s="35" t="s">
        <v>230</v>
      </c>
      <c r="H96" s="7"/>
      <c r="I96" s="7"/>
      <c r="J96" s="7"/>
      <c r="K96" s="7"/>
      <c r="L96" s="7" t="b">
        <v>1</v>
      </c>
      <c r="M96" s="42">
        <v>44449</v>
      </c>
      <c r="N96" s="7">
        <v>217</v>
      </c>
      <c r="O96" s="7"/>
      <c r="P96" s="7" t="s">
        <v>4</v>
      </c>
      <c r="Q96" s="7"/>
      <c r="R96" s="7"/>
      <c r="S96" s="7"/>
      <c r="T96" s="7"/>
      <c r="U96" s="7"/>
      <c r="V96" s="7"/>
      <c r="W96" s="7"/>
      <c r="X96" s="41" t="s">
        <v>466</v>
      </c>
      <c r="Y96" s="11">
        <v>12</v>
      </c>
      <c r="Z96" s="7"/>
      <c r="AB96" s="72">
        <v>44409</v>
      </c>
      <c r="AC96" s="73">
        <f t="shared" si="4"/>
        <v>44774.04</v>
      </c>
      <c r="AD96" s="74">
        <f t="shared" ca="1" si="5"/>
        <v>-313.04000000000087</v>
      </c>
    </row>
    <row r="97" spans="1:30" customFormat="1" ht="26.4">
      <c r="A97" s="8" t="s">
        <v>231</v>
      </c>
      <c r="B97" s="9" t="s">
        <v>29</v>
      </c>
      <c r="C97" s="10" t="s">
        <v>196</v>
      </c>
      <c r="D97" s="10" t="s">
        <v>222</v>
      </c>
      <c r="E97" s="10" t="s">
        <v>32</v>
      </c>
      <c r="F97" s="10" t="b">
        <v>0</v>
      </c>
      <c r="G97" s="7"/>
      <c r="H97" s="7"/>
      <c r="I97" s="10"/>
      <c r="J97" s="10"/>
      <c r="K97" s="10"/>
      <c r="L97" s="10"/>
      <c r="M97" s="10"/>
      <c r="N97" s="10"/>
      <c r="O97" s="10"/>
      <c r="P97" s="10"/>
      <c r="Q97" s="10"/>
      <c r="R97" s="10"/>
      <c r="S97" s="10"/>
      <c r="T97" s="10"/>
      <c r="U97" s="10"/>
      <c r="V97" s="10"/>
      <c r="W97" s="10"/>
      <c r="X97" s="10"/>
      <c r="Y97" s="54"/>
      <c r="Z97" s="10"/>
      <c r="AB97" s="72">
        <v>44409</v>
      </c>
      <c r="AC97" s="73">
        <f t="shared" si="4"/>
        <v>44409</v>
      </c>
      <c r="AD97" s="74">
        <f t="shared" ca="1" si="5"/>
        <v>52</v>
      </c>
    </row>
    <row r="98" spans="1:30" ht="100.05" customHeight="1">
      <c r="A98" s="8" t="s">
        <v>232</v>
      </c>
      <c r="B98" s="9" t="s">
        <v>29</v>
      </c>
      <c r="C98" s="10" t="s">
        <v>196</v>
      </c>
      <c r="D98" s="10" t="s">
        <v>222</v>
      </c>
      <c r="E98" s="10" t="s">
        <v>32</v>
      </c>
      <c r="F98" s="10" t="b">
        <v>0</v>
      </c>
      <c r="G98" s="7"/>
      <c r="H98" s="7"/>
      <c r="I98" s="10"/>
      <c r="J98" s="10"/>
      <c r="K98" s="10"/>
      <c r="L98" s="10"/>
      <c r="M98" s="10"/>
      <c r="N98" s="10"/>
      <c r="O98" s="10"/>
      <c r="P98" s="10"/>
      <c r="Q98" s="10"/>
      <c r="R98" s="10"/>
      <c r="S98" s="10"/>
      <c r="T98" s="10"/>
      <c r="U98" s="10"/>
      <c r="V98" s="10"/>
      <c r="W98" s="10"/>
      <c r="X98" s="10"/>
      <c r="Y98" s="54"/>
      <c r="Z98" s="10"/>
      <c r="AA98"/>
      <c r="AB98" s="72">
        <v>44409</v>
      </c>
      <c r="AC98" s="73">
        <f t="shared" si="4"/>
        <v>44409</v>
      </c>
      <c r="AD98" s="74">
        <f t="shared" ca="1" si="5"/>
        <v>52</v>
      </c>
    </row>
    <row r="99" spans="1:30" customFormat="1" ht="66">
      <c r="A99" s="8" t="s">
        <v>233</v>
      </c>
      <c r="B99" s="6" t="s">
        <v>29</v>
      </c>
      <c r="C99" s="10" t="s">
        <v>196</v>
      </c>
      <c r="D99" s="10" t="s">
        <v>222</v>
      </c>
      <c r="E99" s="41" t="s">
        <v>96</v>
      </c>
      <c r="F99" s="38" t="s">
        <v>393</v>
      </c>
      <c r="G99" s="7" t="s">
        <v>595</v>
      </c>
      <c r="H99" s="7" t="s">
        <v>375</v>
      </c>
      <c r="I99" s="10"/>
      <c r="J99" s="33" t="s">
        <v>374</v>
      </c>
      <c r="K99" s="10"/>
      <c r="L99" s="10" t="b">
        <v>1</v>
      </c>
      <c r="M99" s="42">
        <v>44448</v>
      </c>
      <c r="N99" s="10">
        <v>139</v>
      </c>
      <c r="O99" s="10"/>
      <c r="P99" s="10" t="s">
        <v>4</v>
      </c>
      <c r="Q99" s="10"/>
      <c r="R99" s="10"/>
      <c r="S99" s="10"/>
      <c r="T99" s="10"/>
      <c r="U99" s="10"/>
      <c r="V99" s="10"/>
      <c r="W99" s="7" t="s">
        <v>465</v>
      </c>
      <c r="X99" s="41" t="s">
        <v>466</v>
      </c>
      <c r="Y99" s="11">
        <v>12</v>
      </c>
      <c r="Z99" s="10"/>
      <c r="AB99" s="72">
        <v>44409</v>
      </c>
      <c r="AC99" s="73">
        <f t="shared" si="4"/>
        <v>44774.04</v>
      </c>
      <c r="AD99" s="74">
        <f t="shared" ca="1" si="5"/>
        <v>-313.04000000000087</v>
      </c>
    </row>
    <row r="100" spans="1:30" customFormat="1" ht="52.8">
      <c r="A100" s="7" t="s">
        <v>234</v>
      </c>
      <c r="B100" s="55" t="s">
        <v>380</v>
      </c>
      <c r="C100" s="10" t="s">
        <v>196</v>
      </c>
      <c r="D100" s="10" t="s">
        <v>222</v>
      </c>
      <c r="E100" s="41" t="s">
        <v>355</v>
      </c>
      <c r="F100" s="10" t="b">
        <v>0</v>
      </c>
      <c r="G100" s="7" t="s">
        <v>376</v>
      </c>
      <c r="H100" s="33"/>
      <c r="I100" s="10"/>
      <c r="J100" s="33" t="s">
        <v>596</v>
      </c>
      <c r="K100" s="10"/>
      <c r="L100" s="10" t="b">
        <v>0</v>
      </c>
      <c r="M100" s="42">
        <v>44448</v>
      </c>
      <c r="N100" s="10">
        <v>37</v>
      </c>
      <c r="O100" s="10"/>
      <c r="P100" s="10" t="s">
        <v>451</v>
      </c>
      <c r="Q100" s="10"/>
      <c r="R100" s="10"/>
      <c r="S100" s="10"/>
      <c r="T100" s="10"/>
      <c r="U100" s="10"/>
      <c r="V100" s="10"/>
      <c r="W100" s="43" t="s">
        <v>467</v>
      </c>
      <c r="X100" s="10" t="s">
        <v>460</v>
      </c>
      <c r="Y100" s="11">
        <v>12</v>
      </c>
      <c r="Z100" s="10"/>
      <c r="AB100" s="72">
        <v>44409</v>
      </c>
      <c r="AC100" s="73">
        <f t="shared" si="4"/>
        <v>44774.04</v>
      </c>
      <c r="AD100" s="74">
        <f t="shared" ca="1" si="5"/>
        <v>-313.04000000000087</v>
      </c>
    </row>
    <row r="101" spans="1:30" customFormat="1" ht="52.8">
      <c r="A101" s="7" t="s">
        <v>235</v>
      </c>
      <c r="B101" s="60"/>
      <c r="C101" s="7" t="s">
        <v>236</v>
      </c>
      <c r="D101" s="7" t="s">
        <v>237</v>
      </c>
      <c r="E101" s="18" t="s">
        <v>139</v>
      </c>
      <c r="F101" s="7" t="b">
        <v>1</v>
      </c>
      <c r="G101" s="35" t="s">
        <v>636</v>
      </c>
      <c r="H101" s="7" t="s">
        <v>238</v>
      </c>
      <c r="I101" s="7"/>
      <c r="J101" s="33" t="s">
        <v>141</v>
      </c>
      <c r="K101" s="7"/>
      <c r="L101" s="7" t="b">
        <v>0</v>
      </c>
      <c r="M101" s="42">
        <v>44448</v>
      </c>
      <c r="N101" s="22">
        <v>193</v>
      </c>
      <c r="O101" s="7" t="s">
        <v>66</v>
      </c>
      <c r="P101" s="7" t="s">
        <v>4</v>
      </c>
      <c r="Q101" s="7" t="s">
        <v>67</v>
      </c>
      <c r="R101" s="7"/>
      <c r="S101" s="7" t="s">
        <v>142</v>
      </c>
      <c r="T101" s="7"/>
      <c r="U101" s="7"/>
      <c r="V101" s="22">
        <v>3</v>
      </c>
      <c r="W101" s="7" t="s">
        <v>563</v>
      </c>
      <c r="X101" s="7" t="s">
        <v>562</v>
      </c>
      <c r="Y101" s="7">
        <v>24</v>
      </c>
      <c r="Z101" s="7"/>
      <c r="AA101" s="25" t="s">
        <v>143</v>
      </c>
      <c r="AB101" s="72">
        <v>43487</v>
      </c>
      <c r="AC101" s="73">
        <f t="shared" si="4"/>
        <v>44217.08</v>
      </c>
      <c r="AD101" s="74">
        <f t="shared" ca="1" si="5"/>
        <v>243.91999999999825</v>
      </c>
    </row>
    <row r="102" spans="1:30" ht="100.05" customHeight="1">
      <c r="A102" s="7" t="s">
        <v>239</v>
      </c>
      <c r="B102" s="60"/>
      <c r="C102" s="7" t="s">
        <v>236</v>
      </c>
      <c r="D102" s="7" t="s">
        <v>237</v>
      </c>
      <c r="E102" s="33" t="s">
        <v>96</v>
      </c>
      <c r="F102" s="7" t="b">
        <v>0</v>
      </c>
      <c r="G102" s="35" t="s">
        <v>240</v>
      </c>
      <c r="H102" s="7"/>
      <c r="I102" s="7"/>
      <c r="J102" s="18" t="s">
        <v>432</v>
      </c>
      <c r="K102" s="7"/>
      <c r="L102" s="7" t="b">
        <v>0</v>
      </c>
      <c r="M102" s="42">
        <v>44448</v>
      </c>
      <c r="N102" s="7">
        <v>193</v>
      </c>
      <c r="O102" s="7"/>
      <c r="P102" s="7" t="s">
        <v>451</v>
      </c>
      <c r="Q102" s="7"/>
      <c r="R102" s="7"/>
      <c r="S102" s="7"/>
      <c r="T102" s="7"/>
      <c r="U102" s="7"/>
      <c r="V102" s="7"/>
      <c r="W102" s="45" t="s">
        <v>78</v>
      </c>
      <c r="X102" s="44" t="s">
        <v>468</v>
      </c>
      <c r="Y102" s="11">
        <v>12</v>
      </c>
      <c r="Z102" s="7"/>
      <c r="AA102" s="1" t="s">
        <v>241</v>
      </c>
      <c r="AB102" s="72">
        <v>44409</v>
      </c>
      <c r="AC102" s="73">
        <f t="shared" si="4"/>
        <v>44774.04</v>
      </c>
      <c r="AD102" s="74">
        <f t="shared" ca="1" si="5"/>
        <v>-313.04000000000087</v>
      </c>
    </row>
    <row r="103" spans="1:30" customFormat="1" ht="92.4">
      <c r="A103" s="46" t="s">
        <v>242</v>
      </c>
      <c r="B103" s="40"/>
      <c r="C103" s="7" t="s">
        <v>236</v>
      </c>
      <c r="D103" s="7" t="s">
        <v>237</v>
      </c>
      <c r="E103" s="33" t="s">
        <v>598</v>
      </c>
      <c r="F103" s="7" t="b">
        <v>0</v>
      </c>
      <c r="G103" s="35" t="s">
        <v>600</v>
      </c>
      <c r="H103" s="1"/>
      <c r="I103" s="7"/>
      <c r="J103" s="33" t="s">
        <v>597</v>
      </c>
      <c r="K103" s="7"/>
      <c r="L103" s="7" t="b">
        <v>1</v>
      </c>
      <c r="M103" s="47">
        <v>44455</v>
      </c>
      <c r="N103" s="7">
        <v>48</v>
      </c>
      <c r="O103" s="7"/>
      <c r="P103" s="7" t="s">
        <v>451</v>
      </c>
      <c r="Q103" s="7"/>
      <c r="R103" s="7"/>
      <c r="S103" s="7"/>
      <c r="T103" s="7"/>
      <c r="U103" s="7"/>
      <c r="V103" s="7"/>
      <c r="W103" s="7" t="s">
        <v>599</v>
      </c>
      <c r="X103" s="44" t="s">
        <v>468</v>
      </c>
      <c r="Y103" s="11">
        <v>12</v>
      </c>
      <c r="Z103" s="7"/>
      <c r="AA103" s="1"/>
      <c r="AB103" s="72">
        <v>44409</v>
      </c>
      <c r="AC103" s="73">
        <f t="shared" si="4"/>
        <v>44774.04</v>
      </c>
      <c r="AD103" s="74">
        <f t="shared" ca="1" si="5"/>
        <v>-313.04000000000087</v>
      </c>
    </row>
    <row r="104" spans="1:30" ht="100.05" customHeight="1">
      <c r="A104" s="46" t="s">
        <v>243</v>
      </c>
      <c r="B104" s="40"/>
      <c r="C104" s="7" t="s">
        <v>236</v>
      </c>
      <c r="D104" s="7" t="s">
        <v>237</v>
      </c>
      <c r="E104" s="33" t="s">
        <v>598</v>
      </c>
      <c r="F104" s="7" t="b">
        <v>0</v>
      </c>
      <c r="G104" s="35" t="s">
        <v>601</v>
      </c>
      <c r="H104" s="7"/>
      <c r="I104" s="7"/>
      <c r="J104" s="33" t="s">
        <v>597</v>
      </c>
      <c r="K104" s="7"/>
      <c r="L104" s="7" t="b">
        <v>1</v>
      </c>
      <c r="M104" s="47">
        <v>44455</v>
      </c>
      <c r="N104" s="7">
        <v>48</v>
      </c>
      <c r="O104" s="7"/>
      <c r="P104" s="7" t="s">
        <v>451</v>
      </c>
      <c r="Q104" s="7"/>
      <c r="R104" s="7"/>
      <c r="S104" s="7"/>
      <c r="T104" s="7"/>
      <c r="U104" s="7"/>
      <c r="V104" s="7"/>
      <c r="W104" s="7" t="s">
        <v>599</v>
      </c>
      <c r="X104" s="44" t="s">
        <v>468</v>
      </c>
      <c r="Y104" s="11">
        <v>12</v>
      </c>
      <c r="Z104" s="7"/>
      <c r="AB104" s="72">
        <v>44409</v>
      </c>
      <c r="AC104" s="73">
        <f t="shared" si="4"/>
        <v>44774.04</v>
      </c>
      <c r="AD104" s="74">
        <f t="shared" ca="1" si="5"/>
        <v>-313.04000000000087</v>
      </c>
    </row>
    <row r="105" spans="1:30" ht="100.05" customHeight="1">
      <c r="A105" s="7" t="s">
        <v>242</v>
      </c>
      <c r="B105" s="40"/>
      <c r="C105" s="7" t="s">
        <v>236</v>
      </c>
      <c r="D105" s="7" t="s">
        <v>237</v>
      </c>
      <c r="E105" s="33" t="s">
        <v>598</v>
      </c>
      <c r="F105" s="7" t="b">
        <v>0</v>
      </c>
      <c r="G105" s="35" t="s">
        <v>600</v>
      </c>
      <c r="H105" s="7"/>
      <c r="I105" s="7"/>
      <c r="J105" s="33" t="s">
        <v>597</v>
      </c>
      <c r="K105" s="7"/>
      <c r="L105" s="7" t="b">
        <v>1</v>
      </c>
      <c r="M105" s="47">
        <v>44455</v>
      </c>
      <c r="N105" s="7">
        <v>48</v>
      </c>
      <c r="O105" s="7"/>
      <c r="P105" s="7" t="s">
        <v>451</v>
      </c>
      <c r="Q105" s="7"/>
      <c r="R105" s="7"/>
      <c r="S105" s="7"/>
      <c r="T105" s="7"/>
      <c r="U105" s="7"/>
      <c r="V105" s="7"/>
      <c r="W105" s="7" t="s">
        <v>599</v>
      </c>
      <c r="X105" s="44" t="s">
        <v>468</v>
      </c>
      <c r="Y105" s="11">
        <v>12</v>
      </c>
      <c r="Z105" s="7"/>
      <c r="AB105" s="72">
        <v>44409</v>
      </c>
      <c r="AC105" s="73">
        <f t="shared" si="4"/>
        <v>44774.04</v>
      </c>
      <c r="AD105" s="74">
        <f t="shared" ca="1" si="5"/>
        <v>-313.04000000000087</v>
      </c>
    </row>
    <row r="106" spans="1:30" customFormat="1" ht="118.8">
      <c r="A106" s="39" t="s">
        <v>245</v>
      </c>
      <c r="B106" s="23"/>
      <c r="C106" s="7" t="s">
        <v>236</v>
      </c>
      <c r="D106" s="7" t="s">
        <v>237</v>
      </c>
      <c r="E106" s="33" t="s">
        <v>246</v>
      </c>
      <c r="F106" s="7" t="b">
        <v>0</v>
      </c>
      <c r="G106" s="35" t="s">
        <v>381</v>
      </c>
      <c r="H106" s="1"/>
      <c r="I106" s="7"/>
      <c r="J106" s="33" t="s">
        <v>581</v>
      </c>
      <c r="K106" s="7"/>
      <c r="L106" s="7" t="b">
        <v>1</v>
      </c>
      <c r="M106" s="47">
        <v>44455</v>
      </c>
      <c r="N106" s="7">
        <v>193</v>
      </c>
      <c r="O106" s="7"/>
      <c r="P106" s="7" t="s">
        <v>451</v>
      </c>
      <c r="Q106" s="7"/>
      <c r="R106" s="7"/>
      <c r="S106" s="7" t="s">
        <v>247</v>
      </c>
      <c r="T106" s="7"/>
      <c r="U106" s="7"/>
      <c r="V106" s="7"/>
      <c r="W106" s="7" t="s">
        <v>472</v>
      </c>
      <c r="X106" s="7" t="s">
        <v>466</v>
      </c>
      <c r="Y106" s="11">
        <v>12</v>
      </c>
      <c r="Z106" s="7"/>
      <c r="AA106" s="1"/>
      <c r="AB106" s="72">
        <v>44409</v>
      </c>
      <c r="AC106" s="73">
        <f t="shared" si="4"/>
        <v>44774.04</v>
      </c>
      <c r="AD106" s="74">
        <f t="shared" ca="1" si="5"/>
        <v>-313.04000000000087</v>
      </c>
    </row>
    <row r="107" spans="1:30" customFormat="1" ht="79.2">
      <c r="A107" s="7" t="s">
        <v>249</v>
      </c>
      <c r="B107" s="56"/>
      <c r="C107" s="7" t="s">
        <v>236</v>
      </c>
      <c r="D107" s="7" t="s">
        <v>250</v>
      </c>
      <c r="E107" s="33" t="s">
        <v>251</v>
      </c>
      <c r="F107" s="7" t="b">
        <v>1</v>
      </c>
      <c r="G107" s="35" t="s">
        <v>252</v>
      </c>
      <c r="H107" s="7" t="s">
        <v>253</v>
      </c>
      <c r="I107" s="7"/>
      <c r="J107" s="7" t="s">
        <v>602</v>
      </c>
      <c r="K107" s="7"/>
      <c r="L107" s="7" t="b">
        <v>0</v>
      </c>
      <c r="M107" s="47">
        <v>44449</v>
      </c>
      <c r="N107" s="7">
        <v>189</v>
      </c>
      <c r="O107" s="7"/>
      <c r="P107" s="7" t="s">
        <v>4</v>
      </c>
      <c r="Q107" s="7"/>
      <c r="R107" s="7"/>
      <c r="S107" s="7"/>
      <c r="T107" s="7"/>
      <c r="U107" s="7"/>
      <c r="V107" s="7"/>
      <c r="W107" s="7" t="s">
        <v>473</v>
      </c>
      <c r="X107" s="7" t="s">
        <v>474</v>
      </c>
      <c r="Y107" s="11">
        <v>12</v>
      </c>
      <c r="Z107" s="7"/>
      <c r="AA107" s="1"/>
      <c r="AB107" s="72">
        <v>44409</v>
      </c>
      <c r="AC107" s="73">
        <f t="shared" si="4"/>
        <v>44774.04</v>
      </c>
      <c r="AD107" s="74">
        <f t="shared" ca="1" si="5"/>
        <v>-313.04000000000087</v>
      </c>
    </row>
    <row r="108" spans="1:30" customFormat="1" ht="237.6">
      <c r="A108" s="7" t="s">
        <v>254</v>
      </c>
      <c r="B108" s="12"/>
      <c r="C108" s="7" t="s">
        <v>236</v>
      </c>
      <c r="D108" s="7" t="s">
        <v>250</v>
      </c>
      <c r="E108" s="33" t="s">
        <v>27</v>
      </c>
      <c r="F108" s="7" t="b">
        <v>1</v>
      </c>
      <c r="G108" s="39" t="s">
        <v>255</v>
      </c>
      <c r="H108" s="62" t="s">
        <v>256</v>
      </c>
      <c r="I108" s="7"/>
      <c r="J108" s="33" t="s">
        <v>257</v>
      </c>
      <c r="K108" s="7"/>
      <c r="L108" s="7" t="b">
        <v>1</v>
      </c>
      <c r="M108" s="47">
        <v>44449</v>
      </c>
      <c r="N108" s="7"/>
      <c r="O108" s="7"/>
      <c r="P108" s="7" t="s">
        <v>4</v>
      </c>
      <c r="Q108" s="7"/>
      <c r="R108" s="7"/>
      <c r="S108" s="7"/>
      <c r="T108" s="7"/>
      <c r="U108" s="7"/>
      <c r="V108" s="7"/>
      <c r="W108" s="7"/>
      <c r="X108" s="7" t="s">
        <v>475</v>
      </c>
      <c r="Y108" s="11">
        <v>0</v>
      </c>
      <c r="Z108" s="7"/>
      <c r="AA108" s="1" t="s">
        <v>258</v>
      </c>
      <c r="AB108" s="72">
        <v>44409</v>
      </c>
      <c r="AC108" s="73">
        <f t="shared" si="4"/>
        <v>44409</v>
      </c>
      <c r="AD108" s="74">
        <f t="shared" ca="1" si="5"/>
        <v>52</v>
      </c>
    </row>
    <row r="109" spans="1:30" customFormat="1" ht="145.19999999999999">
      <c r="A109" s="8" t="s">
        <v>259</v>
      </c>
      <c r="B109" s="6" t="s">
        <v>422</v>
      </c>
      <c r="C109" s="10" t="s">
        <v>236</v>
      </c>
      <c r="D109" s="10" t="s">
        <v>250</v>
      </c>
      <c r="E109" s="41" t="s">
        <v>355</v>
      </c>
      <c r="F109" s="10" t="b">
        <v>0</v>
      </c>
      <c r="G109" s="7" t="s">
        <v>426</v>
      </c>
      <c r="H109" s="7" t="s">
        <v>428</v>
      </c>
      <c r="I109" s="10"/>
      <c r="J109" s="33" t="s">
        <v>427</v>
      </c>
      <c r="K109" s="10"/>
      <c r="L109" s="10" t="b">
        <v>1</v>
      </c>
      <c r="M109" s="47">
        <v>44449</v>
      </c>
      <c r="N109" s="10">
        <v>37</v>
      </c>
      <c r="O109" s="10"/>
      <c r="P109" s="10" t="s">
        <v>451</v>
      </c>
      <c r="Q109" s="10"/>
      <c r="R109" s="10"/>
      <c r="S109" s="10"/>
      <c r="T109" s="10"/>
      <c r="U109" s="10"/>
      <c r="V109" s="10"/>
      <c r="W109" s="7" t="s">
        <v>476</v>
      </c>
      <c r="X109" s="41" t="s">
        <v>460</v>
      </c>
      <c r="Y109" s="54">
        <v>12</v>
      </c>
      <c r="Z109" s="10"/>
      <c r="AB109" s="72">
        <v>44409</v>
      </c>
      <c r="AC109" s="73">
        <f t="shared" si="4"/>
        <v>44774.04</v>
      </c>
      <c r="AD109" s="74">
        <f t="shared" ca="1" si="5"/>
        <v>-313.04000000000087</v>
      </c>
    </row>
    <row r="110" spans="1:30" customFormat="1" ht="145.19999999999999">
      <c r="A110" s="8" t="s">
        <v>260</v>
      </c>
      <c r="B110" s="6" t="s">
        <v>414</v>
      </c>
      <c r="C110" s="10" t="s">
        <v>236</v>
      </c>
      <c r="D110" s="10" t="s">
        <v>250</v>
      </c>
      <c r="E110" s="41" t="s">
        <v>411</v>
      </c>
      <c r="F110" s="10" t="b">
        <v>0</v>
      </c>
      <c r="G110" s="7" t="s">
        <v>415</v>
      </c>
      <c r="H110" s="7" t="s">
        <v>412</v>
      </c>
      <c r="I110" s="10"/>
      <c r="J110" s="33" t="s">
        <v>413</v>
      </c>
      <c r="K110" s="10"/>
      <c r="L110" s="10" t="b">
        <v>1</v>
      </c>
      <c r="M110" s="47">
        <v>44449</v>
      </c>
      <c r="N110" s="10">
        <v>32</v>
      </c>
      <c r="O110" s="10"/>
      <c r="P110" s="10" t="s">
        <v>451</v>
      </c>
      <c r="Q110" s="10"/>
      <c r="R110" s="10"/>
      <c r="S110" s="10"/>
      <c r="T110" s="10"/>
      <c r="U110" s="10"/>
      <c r="V110" s="10"/>
      <c r="W110" s="7" t="s">
        <v>603</v>
      </c>
      <c r="X110" s="10" t="s">
        <v>460</v>
      </c>
      <c r="Y110" s="54">
        <v>0</v>
      </c>
      <c r="Z110" s="10"/>
      <c r="AB110" s="72">
        <v>44409</v>
      </c>
      <c r="AC110" s="73">
        <f t="shared" si="4"/>
        <v>44409</v>
      </c>
      <c r="AD110" s="74">
        <f t="shared" ca="1" si="5"/>
        <v>52</v>
      </c>
    </row>
    <row r="111" spans="1:30" customFormat="1" ht="39.6">
      <c r="A111" s="8" t="s">
        <v>261</v>
      </c>
      <c r="B111" s="6" t="s">
        <v>29</v>
      </c>
      <c r="C111" s="10" t="s">
        <v>236</v>
      </c>
      <c r="D111" s="10" t="s">
        <v>250</v>
      </c>
      <c r="E111" s="33" t="s">
        <v>43</v>
      </c>
      <c r="F111" s="10" t="b">
        <v>0</v>
      </c>
      <c r="G111" s="7" t="s">
        <v>392</v>
      </c>
      <c r="H111" s="7"/>
      <c r="I111" s="10"/>
      <c r="J111" s="33" t="s">
        <v>391</v>
      </c>
      <c r="K111" s="10"/>
      <c r="L111" s="10" t="b">
        <v>1</v>
      </c>
      <c r="M111" s="47">
        <v>44449</v>
      </c>
      <c r="N111" s="10">
        <v>170</v>
      </c>
      <c r="O111" s="10"/>
      <c r="P111" s="10" t="s">
        <v>451</v>
      </c>
      <c r="Q111" s="10"/>
      <c r="R111" s="10"/>
      <c r="S111" s="10"/>
      <c r="T111" s="10"/>
      <c r="U111" s="10"/>
      <c r="V111" s="10"/>
      <c r="W111" s="7" t="s">
        <v>477</v>
      </c>
      <c r="X111" s="10" t="s">
        <v>466</v>
      </c>
      <c r="Y111" s="54">
        <v>5</v>
      </c>
      <c r="Z111" s="10"/>
      <c r="AB111" s="72">
        <v>44409</v>
      </c>
      <c r="AC111" s="73">
        <f t="shared" si="4"/>
        <v>44561.1</v>
      </c>
      <c r="AD111" s="74">
        <f t="shared" ca="1" si="5"/>
        <v>-100.09999999999854</v>
      </c>
    </row>
    <row r="112" spans="1:30" customFormat="1" ht="79.2">
      <c r="A112" s="8" t="s">
        <v>262</v>
      </c>
      <c r="B112" s="6"/>
      <c r="C112" s="7" t="s">
        <v>236</v>
      </c>
      <c r="D112" s="7" t="s">
        <v>263</v>
      </c>
      <c r="E112" s="33" t="s">
        <v>382</v>
      </c>
      <c r="F112" s="10" t="b">
        <v>0</v>
      </c>
      <c r="G112" s="7" t="s">
        <v>383</v>
      </c>
      <c r="H112" s="7"/>
      <c r="I112" s="10"/>
      <c r="J112" s="33" t="s">
        <v>384</v>
      </c>
      <c r="K112" s="10"/>
      <c r="L112" s="10" t="b">
        <v>1</v>
      </c>
      <c r="M112" s="47">
        <v>44449</v>
      </c>
      <c r="N112" s="10">
        <v>14</v>
      </c>
      <c r="O112" s="10"/>
      <c r="P112" s="10" t="s">
        <v>451</v>
      </c>
      <c r="Q112" s="10"/>
      <c r="R112" s="10"/>
      <c r="S112" s="10"/>
      <c r="T112" s="10"/>
      <c r="U112" s="10"/>
      <c r="V112" s="10"/>
      <c r="W112" s="7" t="s">
        <v>478</v>
      </c>
      <c r="X112" s="10" t="s">
        <v>470</v>
      </c>
      <c r="Y112" s="54">
        <v>0</v>
      </c>
      <c r="Z112" s="10"/>
      <c r="AB112" s="72">
        <v>44409</v>
      </c>
      <c r="AC112" s="73">
        <f t="shared" si="4"/>
        <v>44409</v>
      </c>
      <c r="AD112" s="74">
        <f t="shared" ca="1" si="5"/>
        <v>52</v>
      </c>
    </row>
    <row r="113" spans="1:30" ht="100.05" customHeight="1">
      <c r="A113" s="7" t="s">
        <v>264</v>
      </c>
      <c r="B113" s="40"/>
      <c r="C113" s="7" t="s">
        <v>236</v>
      </c>
      <c r="D113" s="7" t="s">
        <v>263</v>
      </c>
      <c r="E113" s="41" t="s">
        <v>461</v>
      </c>
      <c r="F113" s="36" t="s">
        <v>393</v>
      </c>
      <c r="G113" s="7" t="s">
        <v>430</v>
      </c>
      <c r="H113" s="7" t="s">
        <v>429</v>
      </c>
      <c r="I113" s="7"/>
      <c r="J113" s="33" t="s">
        <v>396</v>
      </c>
      <c r="K113" s="7"/>
      <c r="L113" s="7" t="b">
        <v>1</v>
      </c>
      <c r="M113" s="47">
        <v>44449</v>
      </c>
      <c r="N113" s="7">
        <v>134</v>
      </c>
      <c r="O113" s="7"/>
      <c r="P113" s="7" t="s">
        <v>604</v>
      </c>
      <c r="Q113" s="7"/>
      <c r="R113" s="7"/>
      <c r="S113" s="7"/>
      <c r="T113" s="7"/>
      <c r="U113" s="7"/>
      <c r="V113" s="7"/>
      <c r="W113" s="7" t="s">
        <v>480</v>
      </c>
      <c r="X113" s="7" t="s">
        <v>479</v>
      </c>
      <c r="Y113" s="54">
        <v>0</v>
      </c>
      <c r="Z113" s="7"/>
      <c r="AB113" s="72">
        <v>44409</v>
      </c>
      <c r="AC113" s="73">
        <f t="shared" si="4"/>
        <v>44409</v>
      </c>
      <c r="AD113" s="74">
        <f t="shared" ca="1" si="5"/>
        <v>52</v>
      </c>
    </row>
    <row r="114" spans="1:30" ht="100.05" customHeight="1">
      <c r="A114" s="7" t="s">
        <v>221</v>
      </c>
      <c r="B114" s="56"/>
      <c r="C114" s="7" t="s">
        <v>196</v>
      </c>
      <c r="D114" s="7" t="s">
        <v>222</v>
      </c>
      <c r="E114" s="33" t="s">
        <v>96</v>
      </c>
      <c r="F114" s="7" t="b">
        <v>1</v>
      </c>
      <c r="G114" s="35" t="s">
        <v>223</v>
      </c>
      <c r="H114" s="7"/>
      <c r="I114" s="7"/>
      <c r="J114" s="33" t="s">
        <v>605</v>
      </c>
      <c r="K114" s="7"/>
      <c r="L114" s="7" t="b">
        <v>0</v>
      </c>
      <c r="M114" s="42">
        <v>44449</v>
      </c>
      <c r="N114" s="7">
        <v>191</v>
      </c>
      <c r="O114" s="7"/>
      <c r="P114" s="7" t="s">
        <v>4</v>
      </c>
      <c r="Q114" s="7"/>
      <c r="R114" s="7"/>
      <c r="S114" s="7"/>
      <c r="T114" s="7"/>
      <c r="U114" s="7"/>
      <c r="V114" s="7"/>
      <c r="W114" s="7"/>
      <c r="X114" s="41" t="s">
        <v>466</v>
      </c>
      <c r="Y114" s="11">
        <v>12</v>
      </c>
      <c r="Z114" s="7"/>
      <c r="AB114" s="72">
        <v>44409</v>
      </c>
      <c r="AC114" s="73">
        <f t="shared" si="4"/>
        <v>44774.04</v>
      </c>
      <c r="AD114" s="74">
        <f t="shared" ca="1" si="5"/>
        <v>-313.04000000000087</v>
      </c>
    </row>
    <row r="115" spans="1:30" customFormat="1" ht="79.2">
      <c r="A115" s="7" t="s">
        <v>244</v>
      </c>
      <c r="B115" s="40" t="s">
        <v>379</v>
      </c>
      <c r="C115" s="7" t="s">
        <v>236</v>
      </c>
      <c r="D115" s="7" t="s">
        <v>237</v>
      </c>
      <c r="E115" s="33" t="s">
        <v>378</v>
      </c>
      <c r="F115" s="7" t="b">
        <v>0</v>
      </c>
      <c r="G115" s="7" t="s">
        <v>377</v>
      </c>
      <c r="H115" s="7"/>
      <c r="I115" s="7"/>
      <c r="J115" s="33" t="s">
        <v>471</v>
      </c>
      <c r="K115" s="7"/>
      <c r="L115" s="7" t="b">
        <v>1</v>
      </c>
      <c r="M115" s="47">
        <v>44449</v>
      </c>
      <c r="N115" s="7">
        <v>55</v>
      </c>
      <c r="O115" s="7"/>
      <c r="P115" s="7" t="s">
        <v>451</v>
      </c>
      <c r="Q115" s="7"/>
      <c r="R115" s="7"/>
      <c r="S115" s="7"/>
      <c r="T115" s="7"/>
      <c r="U115" s="7"/>
      <c r="V115" s="7"/>
      <c r="W115" s="7" t="s">
        <v>469</v>
      </c>
      <c r="X115" s="7" t="s">
        <v>470</v>
      </c>
      <c r="Y115" s="11">
        <v>0</v>
      </c>
      <c r="Z115" s="7"/>
      <c r="AA115" s="1"/>
      <c r="AB115" s="72">
        <v>44409</v>
      </c>
      <c r="AC115" s="73">
        <f t="shared" si="4"/>
        <v>44409</v>
      </c>
      <c r="AD115" s="74">
        <f t="shared" ca="1" si="5"/>
        <v>52</v>
      </c>
    </row>
    <row r="116" spans="1:30" ht="100.05" customHeight="1">
      <c r="A116" s="8" t="s">
        <v>265</v>
      </c>
      <c r="B116" s="9"/>
      <c r="C116" s="7" t="s">
        <v>236</v>
      </c>
      <c r="D116" s="7" t="s">
        <v>263</v>
      </c>
      <c r="E116" s="10"/>
      <c r="F116" s="10" t="b">
        <v>0</v>
      </c>
      <c r="G116" s="7"/>
      <c r="H116" s="7"/>
      <c r="I116" s="10"/>
      <c r="J116" s="10"/>
      <c r="K116" s="10"/>
      <c r="L116" s="10"/>
      <c r="M116" s="10"/>
      <c r="N116" s="10"/>
      <c r="O116" s="10"/>
      <c r="P116" s="10"/>
      <c r="Q116" s="10"/>
      <c r="R116" s="10"/>
      <c r="S116" s="10"/>
      <c r="T116" s="10"/>
      <c r="U116" s="10"/>
      <c r="V116" s="10"/>
      <c r="W116" s="10"/>
      <c r="X116" s="10"/>
      <c r="Y116" s="10"/>
      <c r="Z116" s="10"/>
      <c r="AA116"/>
      <c r="AB116" s="72">
        <v>44409</v>
      </c>
      <c r="AC116" s="73">
        <f t="shared" si="4"/>
        <v>44409</v>
      </c>
      <c r="AD116" s="74">
        <f t="shared" ca="1" si="5"/>
        <v>52</v>
      </c>
    </row>
    <row r="117" spans="1:30" ht="100.05" customHeight="1">
      <c r="A117" s="8" t="s">
        <v>266</v>
      </c>
      <c r="B117" s="9" t="s">
        <v>29</v>
      </c>
      <c r="C117" s="7" t="s">
        <v>236</v>
      </c>
      <c r="D117" s="7" t="s">
        <v>263</v>
      </c>
      <c r="E117" s="10" t="s">
        <v>32</v>
      </c>
      <c r="F117" s="10" t="b">
        <v>0</v>
      </c>
      <c r="G117" s="7"/>
      <c r="H117" s="7"/>
      <c r="I117" s="10"/>
      <c r="J117" s="10"/>
      <c r="K117" s="10"/>
      <c r="L117" s="10"/>
      <c r="M117" s="10"/>
      <c r="N117" s="10"/>
      <c r="O117" s="10"/>
      <c r="P117" s="10"/>
      <c r="Q117" s="10"/>
      <c r="R117" s="10"/>
      <c r="S117" s="10"/>
      <c r="T117" s="10"/>
      <c r="U117" s="10"/>
      <c r="V117" s="10"/>
      <c r="W117" s="10"/>
      <c r="X117" s="10"/>
      <c r="Y117" s="10"/>
      <c r="Z117" s="10"/>
      <c r="AA117"/>
      <c r="AB117" s="72">
        <v>44409</v>
      </c>
      <c r="AC117" s="73">
        <f t="shared" si="4"/>
        <v>44409</v>
      </c>
      <c r="AD117" s="74">
        <f t="shared" ca="1" si="5"/>
        <v>52</v>
      </c>
    </row>
    <row r="118" spans="1:30" customFormat="1" ht="132">
      <c r="A118" s="8" t="s">
        <v>267</v>
      </c>
      <c r="B118" s="6" t="s">
        <v>422</v>
      </c>
      <c r="C118" s="7" t="s">
        <v>236</v>
      </c>
      <c r="D118" s="7" t="s">
        <v>263</v>
      </c>
      <c r="E118" s="41" t="s">
        <v>355</v>
      </c>
      <c r="F118" s="10" t="b">
        <v>0</v>
      </c>
      <c r="G118" s="7" t="s">
        <v>435</v>
      </c>
      <c r="H118" s="7" t="s">
        <v>437</v>
      </c>
      <c r="I118" s="10"/>
      <c r="J118" s="33" t="s">
        <v>436</v>
      </c>
      <c r="K118" s="10"/>
      <c r="L118" s="10" t="b">
        <v>1</v>
      </c>
      <c r="M118" s="42">
        <v>44452</v>
      </c>
      <c r="N118" s="10">
        <v>27</v>
      </c>
      <c r="O118" s="10"/>
      <c r="P118" s="10" t="s">
        <v>451</v>
      </c>
      <c r="Q118" s="10"/>
      <c r="R118" s="10"/>
      <c r="S118" s="10"/>
      <c r="T118" s="10"/>
      <c r="U118" s="10"/>
      <c r="V118" s="10"/>
      <c r="W118" s="7" t="s">
        <v>267</v>
      </c>
      <c r="X118" s="41" t="s">
        <v>460</v>
      </c>
      <c r="Y118" s="10">
        <v>12</v>
      </c>
      <c r="Z118" s="10"/>
      <c r="AB118" s="72">
        <v>44409</v>
      </c>
      <c r="AC118" s="73">
        <f t="shared" si="4"/>
        <v>44774.04</v>
      </c>
      <c r="AD118" s="74">
        <f t="shared" ca="1" si="5"/>
        <v>-313.04000000000087</v>
      </c>
    </row>
    <row r="119" spans="1:30" customFormat="1" ht="132">
      <c r="A119" s="8" t="s">
        <v>268</v>
      </c>
      <c r="B119" s="6" t="s">
        <v>422</v>
      </c>
      <c r="C119" s="7" t="s">
        <v>236</v>
      </c>
      <c r="D119" s="7" t="s">
        <v>263</v>
      </c>
      <c r="E119" s="41" t="s">
        <v>355</v>
      </c>
      <c r="F119" s="10" t="b">
        <v>0</v>
      </c>
      <c r="G119" s="7" t="s">
        <v>439</v>
      </c>
      <c r="H119" s="7" t="s">
        <v>438</v>
      </c>
      <c r="I119" s="10"/>
      <c r="J119" s="33" t="s">
        <v>440</v>
      </c>
      <c r="K119" s="10"/>
      <c r="L119" s="10" t="b">
        <v>1</v>
      </c>
      <c r="M119" s="42">
        <v>44452</v>
      </c>
      <c r="N119" s="10">
        <v>27</v>
      </c>
      <c r="O119" s="10"/>
      <c r="P119" s="10" t="s">
        <v>451</v>
      </c>
      <c r="Q119" s="10"/>
      <c r="R119" s="10"/>
      <c r="S119" s="10"/>
      <c r="T119" s="10"/>
      <c r="U119" s="10"/>
      <c r="V119" s="10"/>
      <c r="W119" s="48" t="s">
        <v>268</v>
      </c>
      <c r="X119" s="41" t="s">
        <v>460</v>
      </c>
      <c r="Y119" s="10">
        <v>12</v>
      </c>
      <c r="Z119" s="10"/>
      <c r="AB119" s="72">
        <v>44409</v>
      </c>
      <c r="AC119" s="73">
        <f t="shared" si="4"/>
        <v>44774.04</v>
      </c>
      <c r="AD119" s="74">
        <f t="shared" ca="1" si="5"/>
        <v>-313.04000000000087</v>
      </c>
    </row>
    <row r="120" spans="1:30" customFormat="1" ht="66">
      <c r="A120" s="7" t="s">
        <v>269</v>
      </c>
      <c r="B120" s="60"/>
      <c r="C120" s="7" t="s">
        <v>236</v>
      </c>
      <c r="D120" s="7" t="s">
        <v>263</v>
      </c>
      <c r="E120" s="33" t="s">
        <v>270</v>
      </c>
      <c r="F120" s="7" t="b">
        <v>1</v>
      </c>
      <c r="G120" s="35" t="s">
        <v>271</v>
      </c>
      <c r="H120" s="7"/>
      <c r="I120" s="7"/>
      <c r="J120" s="33" t="s">
        <v>606</v>
      </c>
      <c r="K120" s="7"/>
      <c r="L120" s="7" t="b">
        <v>0</v>
      </c>
      <c r="M120" s="42">
        <v>44452</v>
      </c>
      <c r="N120" s="7">
        <v>217</v>
      </c>
      <c r="O120" s="7"/>
      <c r="P120" s="7" t="s">
        <v>451</v>
      </c>
      <c r="Q120" s="7"/>
      <c r="R120" s="7"/>
      <c r="S120" s="7"/>
      <c r="T120" s="7"/>
      <c r="U120" s="7"/>
      <c r="V120" s="7"/>
      <c r="W120" s="7"/>
      <c r="X120" s="7" t="s">
        <v>481</v>
      </c>
      <c r="Y120" s="7">
        <v>0</v>
      </c>
      <c r="Z120" s="7"/>
      <c r="AA120" s="31" t="s">
        <v>272</v>
      </c>
      <c r="AB120" s="72">
        <v>44409</v>
      </c>
      <c r="AC120" s="73">
        <f t="shared" si="4"/>
        <v>44409</v>
      </c>
      <c r="AD120" s="74">
        <f t="shared" ca="1" si="5"/>
        <v>52</v>
      </c>
    </row>
    <row r="121" spans="1:30" ht="100.05" customHeight="1">
      <c r="A121" s="8" t="s">
        <v>442</v>
      </c>
      <c r="B121" s="6" t="s">
        <v>447</v>
      </c>
      <c r="C121" s="7" t="s">
        <v>236</v>
      </c>
      <c r="D121" s="7" t="s">
        <v>263</v>
      </c>
      <c r="E121" s="33" t="s">
        <v>445</v>
      </c>
      <c r="F121" s="10" t="b">
        <v>0</v>
      </c>
      <c r="G121" s="7" t="s">
        <v>443</v>
      </c>
      <c r="H121" s="39" t="s">
        <v>446</v>
      </c>
      <c r="I121" s="10"/>
      <c r="J121" s="33" t="s">
        <v>444</v>
      </c>
      <c r="K121" s="10"/>
      <c r="L121" s="10" t="b">
        <v>1</v>
      </c>
      <c r="M121" s="42">
        <v>44452</v>
      </c>
      <c r="N121" s="10">
        <v>54</v>
      </c>
      <c r="O121" s="10"/>
      <c r="P121" s="10" t="s">
        <v>451</v>
      </c>
      <c r="Q121" s="10"/>
      <c r="R121" s="10"/>
      <c r="S121" s="10"/>
      <c r="T121" s="10"/>
      <c r="U121" s="10"/>
      <c r="V121" s="10"/>
      <c r="W121" s="7" t="s">
        <v>483</v>
      </c>
      <c r="X121" s="10" t="s">
        <v>460</v>
      </c>
      <c r="Y121" s="10">
        <v>0</v>
      </c>
      <c r="Z121" s="10"/>
      <c r="AA121"/>
      <c r="AB121" s="72">
        <v>44409</v>
      </c>
      <c r="AC121" s="73">
        <f t="shared" si="4"/>
        <v>44409</v>
      </c>
      <c r="AD121" s="74">
        <f t="shared" ca="1" si="5"/>
        <v>52</v>
      </c>
    </row>
    <row r="122" spans="1:30" ht="100.05" customHeight="1">
      <c r="A122" s="8" t="s">
        <v>273</v>
      </c>
      <c r="B122" s="9" t="s">
        <v>29</v>
      </c>
      <c r="C122" s="7" t="s">
        <v>236</v>
      </c>
      <c r="D122" s="7" t="s">
        <v>263</v>
      </c>
      <c r="E122" s="10" t="s">
        <v>32</v>
      </c>
      <c r="F122" s="10" t="b">
        <v>0</v>
      </c>
      <c r="G122" s="7"/>
      <c r="I122" s="10"/>
      <c r="J122" s="10"/>
      <c r="K122" s="10"/>
      <c r="L122" s="10"/>
      <c r="M122" s="10"/>
      <c r="N122" s="10"/>
      <c r="O122" s="10"/>
      <c r="P122" s="10"/>
      <c r="Q122" s="10"/>
      <c r="R122" s="10"/>
      <c r="S122" s="10"/>
      <c r="T122" s="10"/>
      <c r="U122" s="10"/>
      <c r="V122" s="10"/>
      <c r="W122" s="10"/>
      <c r="X122" s="10"/>
      <c r="Y122" s="10"/>
      <c r="Z122" s="10"/>
      <c r="AA122"/>
      <c r="AB122" s="72">
        <v>44409</v>
      </c>
      <c r="AC122" s="73">
        <f t="shared" si="4"/>
        <v>44409</v>
      </c>
      <c r="AD122" s="74">
        <f t="shared" ca="1" si="5"/>
        <v>52</v>
      </c>
    </row>
    <row r="123" spans="1:30" ht="100.05" customHeight="1">
      <c r="A123" s="8" t="s">
        <v>274</v>
      </c>
      <c r="B123" s="9" t="s">
        <v>29</v>
      </c>
      <c r="C123" s="7" t="s">
        <v>236</v>
      </c>
      <c r="D123" s="7" t="s">
        <v>263</v>
      </c>
      <c r="E123" s="10" t="s">
        <v>32</v>
      </c>
      <c r="F123" s="10" t="b">
        <v>0</v>
      </c>
      <c r="G123" s="7"/>
      <c r="I123" s="10"/>
      <c r="J123" s="10"/>
      <c r="K123" s="10"/>
      <c r="L123" s="10"/>
      <c r="M123" s="10"/>
      <c r="N123" s="10"/>
      <c r="O123" s="10"/>
      <c r="P123" s="10"/>
      <c r="Q123" s="10"/>
      <c r="R123" s="10"/>
      <c r="S123" s="10"/>
      <c r="T123" s="10"/>
      <c r="U123" s="10"/>
      <c r="V123" s="10"/>
      <c r="W123" s="10"/>
      <c r="X123" s="10"/>
      <c r="Y123" s="10"/>
      <c r="Z123" s="10"/>
      <c r="AA123"/>
      <c r="AB123" s="72">
        <v>44409</v>
      </c>
      <c r="AC123" s="73">
        <f t="shared" si="4"/>
        <v>44409</v>
      </c>
      <c r="AD123" s="74">
        <f t="shared" ca="1" si="5"/>
        <v>52</v>
      </c>
    </row>
    <row r="124" spans="1:30" ht="100.05" customHeight="1">
      <c r="A124" s="8" t="s">
        <v>275</v>
      </c>
      <c r="B124" s="9" t="s">
        <v>29</v>
      </c>
      <c r="C124" s="7" t="s">
        <v>236</v>
      </c>
      <c r="D124" s="7" t="s">
        <v>263</v>
      </c>
      <c r="E124" s="10" t="s">
        <v>32</v>
      </c>
      <c r="F124" s="10" t="b">
        <v>0</v>
      </c>
      <c r="G124" s="7"/>
      <c r="I124" s="10"/>
      <c r="J124" s="10"/>
      <c r="K124" s="10"/>
      <c r="L124" s="10"/>
      <c r="M124" s="10"/>
      <c r="N124" s="10"/>
      <c r="O124" s="10"/>
      <c r="P124" s="10"/>
      <c r="Q124" s="10"/>
      <c r="R124" s="10"/>
      <c r="S124" s="10"/>
      <c r="T124" s="10"/>
      <c r="U124" s="10"/>
      <c r="V124" s="10"/>
      <c r="W124" s="10"/>
      <c r="X124" s="10"/>
      <c r="Y124" s="10"/>
      <c r="Z124" s="10"/>
      <c r="AA124"/>
      <c r="AB124" s="72">
        <v>44409</v>
      </c>
      <c r="AC124" s="73">
        <f t="shared" si="4"/>
        <v>44409</v>
      </c>
      <c r="AD124" s="74">
        <f t="shared" ca="1" si="5"/>
        <v>52</v>
      </c>
    </row>
    <row r="125" spans="1:30" ht="100.05" customHeight="1">
      <c r="A125" s="8" t="s">
        <v>276</v>
      </c>
      <c r="B125" s="6"/>
      <c r="C125" s="7" t="s">
        <v>236</v>
      </c>
      <c r="D125" s="7" t="s">
        <v>263</v>
      </c>
      <c r="E125" s="41" t="s">
        <v>370</v>
      </c>
      <c r="F125" s="10" t="b">
        <v>0</v>
      </c>
      <c r="G125" s="7" t="s">
        <v>368</v>
      </c>
      <c r="I125" s="10"/>
      <c r="J125" s="33" t="s">
        <v>369</v>
      </c>
      <c r="K125" s="10"/>
      <c r="L125" s="10" t="b">
        <v>1</v>
      </c>
      <c r="M125" s="42">
        <v>44452</v>
      </c>
      <c r="N125" s="10">
        <v>28</v>
      </c>
      <c r="O125" s="10"/>
      <c r="P125" s="10" t="s">
        <v>451</v>
      </c>
      <c r="Q125" s="10"/>
      <c r="R125" s="10"/>
      <c r="S125" s="10"/>
      <c r="T125" s="10"/>
      <c r="U125" s="10"/>
      <c r="V125" s="10"/>
      <c r="W125" s="7" t="s">
        <v>482</v>
      </c>
      <c r="X125" s="10" t="s">
        <v>466</v>
      </c>
      <c r="Y125" s="10">
        <v>3</v>
      </c>
      <c r="Z125" s="10"/>
      <c r="AA125"/>
      <c r="AB125" s="72">
        <v>44409</v>
      </c>
      <c r="AC125" s="73">
        <f t="shared" si="4"/>
        <v>44500.26</v>
      </c>
      <c r="AD125" s="74">
        <f t="shared" ca="1" si="5"/>
        <v>-39.260000000002037</v>
      </c>
    </row>
    <row r="126" spans="1:30" ht="100.05" customHeight="1">
      <c r="A126" s="8" t="s">
        <v>277</v>
      </c>
      <c r="B126" s="9" t="s">
        <v>29</v>
      </c>
      <c r="C126" s="7" t="s">
        <v>236</v>
      </c>
      <c r="D126" s="7" t="s">
        <v>263</v>
      </c>
      <c r="E126" s="10" t="s">
        <v>32</v>
      </c>
      <c r="F126" s="10" t="b">
        <v>0</v>
      </c>
      <c r="G126" s="7"/>
      <c r="I126" s="10"/>
      <c r="J126" s="10"/>
      <c r="K126" s="10"/>
      <c r="L126" s="10"/>
      <c r="M126" s="10"/>
      <c r="N126" s="10"/>
      <c r="O126" s="10"/>
      <c r="P126" s="10"/>
      <c r="Q126" s="10"/>
      <c r="R126" s="10"/>
      <c r="S126" s="10"/>
      <c r="T126" s="10"/>
      <c r="U126" s="10"/>
      <c r="V126" s="10"/>
      <c r="W126" s="10"/>
      <c r="X126" s="10"/>
      <c r="Y126" s="10"/>
      <c r="Z126" s="10"/>
      <c r="AA126"/>
      <c r="AB126" s="72">
        <v>44409</v>
      </c>
      <c r="AC126" s="73">
        <f t="shared" si="4"/>
        <v>44409</v>
      </c>
      <c r="AD126" s="74">
        <f t="shared" ca="1" si="5"/>
        <v>52</v>
      </c>
    </row>
    <row r="127" spans="1:30" ht="100.05" customHeight="1">
      <c r="A127" s="8" t="s">
        <v>278</v>
      </c>
      <c r="B127" s="9" t="s">
        <v>29</v>
      </c>
      <c r="C127" s="7" t="s">
        <v>236</v>
      </c>
      <c r="D127" s="7" t="s">
        <v>263</v>
      </c>
      <c r="E127" s="10" t="s">
        <v>32</v>
      </c>
      <c r="F127" s="10" t="b">
        <v>0</v>
      </c>
      <c r="G127" s="7"/>
      <c r="I127" s="10"/>
      <c r="J127" s="10"/>
      <c r="K127" s="10"/>
      <c r="L127" s="10"/>
      <c r="M127" s="10"/>
      <c r="N127" s="10"/>
      <c r="O127" s="10"/>
      <c r="P127" s="10"/>
      <c r="Q127" s="10"/>
      <c r="R127" s="10"/>
      <c r="S127" s="10"/>
      <c r="T127" s="10"/>
      <c r="U127" s="10"/>
      <c r="V127" s="10"/>
      <c r="W127" s="10"/>
      <c r="X127" s="10"/>
      <c r="Y127" s="10"/>
      <c r="Z127" s="10"/>
      <c r="AA127"/>
      <c r="AB127" s="72">
        <v>44409</v>
      </c>
      <c r="AC127" s="73">
        <f t="shared" si="4"/>
        <v>44409</v>
      </c>
      <c r="AD127" s="74">
        <f t="shared" ca="1" si="5"/>
        <v>52</v>
      </c>
    </row>
    <row r="128" spans="1:30" ht="100.05" customHeight="1">
      <c r="A128" s="8" t="s">
        <v>279</v>
      </c>
      <c r="B128" s="9" t="s">
        <v>29</v>
      </c>
      <c r="C128" s="7" t="s">
        <v>236</v>
      </c>
      <c r="D128" s="7" t="s">
        <v>263</v>
      </c>
      <c r="E128" s="10" t="s">
        <v>32</v>
      </c>
      <c r="F128" s="10" t="b">
        <v>0</v>
      </c>
      <c r="G128" s="7"/>
      <c r="H128" s="7"/>
      <c r="I128" s="10"/>
      <c r="J128" s="10"/>
      <c r="K128" s="10"/>
      <c r="L128" s="10"/>
      <c r="M128" s="10"/>
      <c r="N128" s="10"/>
      <c r="O128" s="10"/>
      <c r="P128" s="10"/>
      <c r="Q128" s="10"/>
      <c r="R128" s="10"/>
      <c r="S128" s="10"/>
      <c r="T128" s="10"/>
      <c r="U128" s="10"/>
      <c r="V128" s="10"/>
      <c r="W128" s="10"/>
      <c r="X128" s="10"/>
      <c r="Y128" s="10"/>
      <c r="Z128" s="10"/>
      <c r="AA128"/>
      <c r="AB128" s="72">
        <v>44409</v>
      </c>
      <c r="AC128" s="73">
        <f t="shared" si="4"/>
        <v>44409</v>
      </c>
      <c r="AD128" s="74">
        <f t="shared" ca="1" si="5"/>
        <v>52</v>
      </c>
    </row>
    <row r="129" spans="1:30" ht="100.05" customHeight="1">
      <c r="A129" s="7" t="s">
        <v>280</v>
      </c>
      <c r="B129" s="56"/>
      <c r="C129" s="7" t="s">
        <v>236</v>
      </c>
      <c r="D129" s="7" t="s">
        <v>263</v>
      </c>
      <c r="E129" s="33" t="s">
        <v>484</v>
      </c>
      <c r="F129" s="36" t="s">
        <v>393</v>
      </c>
      <c r="G129" s="35" t="s">
        <v>281</v>
      </c>
      <c r="I129" s="7"/>
      <c r="J129" s="33" t="s">
        <v>485</v>
      </c>
      <c r="K129" s="7"/>
      <c r="L129" s="7" t="b">
        <v>0</v>
      </c>
      <c r="M129" s="42">
        <v>44452</v>
      </c>
      <c r="N129" s="7">
        <v>149</v>
      </c>
      <c r="O129" s="7"/>
      <c r="P129" s="7" t="s">
        <v>4</v>
      </c>
      <c r="Q129" s="7"/>
      <c r="R129" s="7"/>
      <c r="S129" s="7"/>
      <c r="T129" s="7"/>
      <c r="U129" s="7"/>
      <c r="V129" s="7"/>
      <c r="W129" s="7" t="s">
        <v>486</v>
      </c>
      <c r="X129" s="7" t="s">
        <v>470</v>
      </c>
      <c r="Y129" s="7">
        <v>12</v>
      </c>
      <c r="Z129" s="7"/>
      <c r="AB129" s="72">
        <v>44409</v>
      </c>
      <c r="AC129" s="73">
        <f t="shared" si="4"/>
        <v>44774.04</v>
      </c>
      <c r="AD129" s="74">
        <f t="shared" ca="1" si="5"/>
        <v>-313.04000000000087</v>
      </c>
    </row>
    <row r="130" spans="1:30" customFormat="1" ht="52.8">
      <c r="A130" s="7" t="s">
        <v>282</v>
      </c>
      <c r="B130" s="56"/>
      <c r="C130" s="7" t="s">
        <v>236</v>
      </c>
      <c r="D130" s="7" t="s">
        <v>283</v>
      </c>
      <c r="E130" s="33" t="s">
        <v>96</v>
      </c>
      <c r="F130" s="36" t="s">
        <v>393</v>
      </c>
      <c r="G130" s="35" t="s">
        <v>285</v>
      </c>
      <c r="H130" s="7"/>
      <c r="I130" s="7"/>
      <c r="J130" s="33" t="s">
        <v>607</v>
      </c>
      <c r="K130" s="7"/>
      <c r="L130" s="7" t="b">
        <v>0</v>
      </c>
      <c r="M130" s="42">
        <v>44452</v>
      </c>
      <c r="N130" s="7">
        <v>181</v>
      </c>
      <c r="O130" s="7"/>
      <c r="P130" s="7" t="s">
        <v>4</v>
      </c>
      <c r="Q130" s="7"/>
      <c r="R130" s="7"/>
      <c r="S130" s="7"/>
      <c r="T130" s="7"/>
      <c r="U130" s="7"/>
      <c r="V130" s="7"/>
      <c r="W130" s="7" t="s">
        <v>487</v>
      </c>
      <c r="X130" s="7" t="s">
        <v>466</v>
      </c>
      <c r="Y130" s="7">
        <v>2</v>
      </c>
      <c r="Z130" s="7"/>
      <c r="AA130" s="1"/>
      <c r="AB130" s="72">
        <v>44409</v>
      </c>
      <c r="AC130" s="73">
        <f t="shared" si="4"/>
        <v>44469.84</v>
      </c>
      <c r="AD130" s="74">
        <f t="shared" ca="1" si="5"/>
        <v>-8.8399999999965075</v>
      </c>
    </row>
    <row r="131" spans="1:30" customFormat="1" ht="105.6">
      <c r="A131" s="8" t="s">
        <v>286</v>
      </c>
      <c r="B131" s="6"/>
      <c r="C131" s="7" t="s">
        <v>236</v>
      </c>
      <c r="D131" s="7" t="s">
        <v>283</v>
      </c>
      <c r="E131" s="41" t="s">
        <v>461</v>
      </c>
      <c r="F131" s="10" t="b">
        <v>0</v>
      </c>
      <c r="G131" s="7" t="s">
        <v>408</v>
      </c>
      <c r="H131" s="7" t="s">
        <v>409</v>
      </c>
      <c r="I131" s="10"/>
      <c r="J131" s="33" t="s">
        <v>396</v>
      </c>
      <c r="K131" s="10"/>
      <c r="L131" s="10" t="b">
        <v>1</v>
      </c>
      <c r="M131" s="42">
        <v>44452</v>
      </c>
      <c r="N131" s="10">
        <v>134</v>
      </c>
      <c r="O131" s="10"/>
      <c r="P131" s="10" t="s">
        <v>451</v>
      </c>
      <c r="Q131" s="10"/>
      <c r="R131" s="10"/>
      <c r="S131" s="10"/>
      <c r="T131" s="10"/>
      <c r="U131" s="10"/>
      <c r="V131" s="10"/>
      <c r="W131" s="7" t="s">
        <v>488</v>
      </c>
      <c r="X131" s="10" t="s">
        <v>479</v>
      </c>
      <c r="Y131" s="10">
        <v>0</v>
      </c>
      <c r="Z131" s="10"/>
      <c r="AB131" s="72">
        <v>44409</v>
      </c>
      <c r="AC131" s="73">
        <f t="shared" si="4"/>
        <v>44409</v>
      </c>
      <c r="AD131" s="74">
        <f t="shared" ca="1" si="5"/>
        <v>52</v>
      </c>
    </row>
    <row r="132" spans="1:30" customFormat="1" ht="79.2">
      <c r="A132" s="8" t="s">
        <v>287</v>
      </c>
      <c r="B132" s="6"/>
      <c r="C132" s="7" t="s">
        <v>236</v>
      </c>
      <c r="D132" s="7" t="s">
        <v>283</v>
      </c>
      <c r="E132" s="33" t="s">
        <v>385</v>
      </c>
      <c r="F132" s="10" t="b">
        <v>0</v>
      </c>
      <c r="G132" s="7" t="s">
        <v>387</v>
      </c>
      <c r="H132" s="7" t="s">
        <v>386</v>
      </c>
      <c r="I132" s="10"/>
      <c r="J132" s="33" t="s">
        <v>490</v>
      </c>
      <c r="K132" s="10"/>
      <c r="L132" s="10" t="b">
        <v>1</v>
      </c>
      <c r="M132" s="42">
        <v>44452</v>
      </c>
      <c r="N132" s="10"/>
      <c r="O132" s="10"/>
      <c r="P132" s="10" t="s">
        <v>451</v>
      </c>
      <c r="Q132" s="10"/>
      <c r="R132" s="10"/>
      <c r="S132" s="10"/>
      <c r="T132" s="10"/>
      <c r="U132" s="10"/>
      <c r="V132" s="10"/>
      <c r="W132" s="7" t="s">
        <v>489</v>
      </c>
      <c r="X132" s="10" t="s">
        <v>470</v>
      </c>
      <c r="Y132" s="10">
        <v>0</v>
      </c>
      <c r="Z132" s="10"/>
      <c r="AB132" s="72">
        <v>44409</v>
      </c>
      <c r="AC132" s="73">
        <f t="shared" si="4"/>
        <v>44409</v>
      </c>
      <c r="AD132" s="74">
        <f t="shared" ca="1" si="5"/>
        <v>52</v>
      </c>
    </row>
    <row r="133" spans="1:30" customFormat="1" ht="26.4">
      <c r="A133" s="7" t="s">
        <v>288</v>
      </c>
      <c r="B133" s="12"/>
      <c r="C133" s="7" t="s">
        <v>236</v>
      </c>
      <c r="D133" s="7" t="s">
        <v>283</v>
      </c>
      <c r="E133" s="33" t="s">
        <v>284</v>
      </c>
      <c r="F133" s="7" t="b">
        <v>0</v>
      </c>
      <c r="G133" s="35" t="s">
        <v>289</v>
      </c>
      <c r="H133" s="7"/>
      <c r="I133" s="7"/>
      <c r="J133" s="7"/>
      <c r="K133" s="7"/>
      <c r="L133" s="36" t="s">
        <v>393</v>
      </c>
      <c r="M133" s="42">
        <v>44452</v>
      </c>
      <c r="N133" s="7"/>
      <c r="O133" s="7"/>
      <c r="P133" s="7" t="s">
        <v>451</v>
      </c>
      <c r="Q133" s="7"/>
      <c r="R133" s="7"/>
      <c r="S133" s="7"/>
      <c r="T133" s="7"/>
      <c r="U133" s="7"/>
      <c r="V133" s="7"/>
      <c r="W133" s="7" t="s">
        <v>491</v>
      </c>
      <c r="X133" s="7"/>
      <c r="Y133" s="7">
        <v>0</v>
      </c>
      <c r="Z133" s="7"/>
      <c r="AA133" s="1" t="s">
        <v>290</v>
      </c>
      <c r="AB133" s="72">
        <v>44409</v>
      </c>
      <c r="AC133" s="73">
        <f t="shared" si="4"/>
        <v>44409</v>
      </c>
      <c r="AD133" s="74">
        <f t="shared" ca="1" si="5"/>
        <v>52</v>
      </c>
    </row>
    <row r="134" spans="1:30" customFormat="1" ht="52.8">
      <c r="A134" s="7" t="s">
        <v>294</v>
      </c>
      <c r="B134" s="12"/>
      <c r="C134" s="7" t="s">
        <v>236</v>
      </c>
      <c r="D134" s="7" t="s">
        <v>283</v>
      </c>
      <c r="E134" s="33" t="s">
        <v>284</v>
      </c>
      <c r="F134" s="7" t="b">
        <v>0</v>
      </c>
      <c r="G134" t="s">
        <v>295</v>
      </c>
      <c r="H134" s="7"/>
      <c r="I134" s="7"/>
      <c r="J134" s="7"/>
      <c r="K134" s="7"/>
      <c r="L134" s="36" t="s">
        <v>393</v>
      </c>
      <c r="M134" s="47">
        <v>44452</v>
      </c>
      <c r="N134" s="7"/>
      <c r="O134" s="7"/>
      <c r="P134" s="7" t="s">
        <v>451</v>
      </c>
      <c r="Q134" s="7"/>
      <c r="R134" s="7"/>
      <c r="S134" s="7"/>
      <c r="T134" s="7"/>
      <c r="U134" s="7"/>
      <c r="V134" s="7"/>
      <c r="W134" s="7" t="s">
        <v>294</v>
      </c>
      <c r="X134" s="7"/>
      <c r="Y134" s="7" t="s">
        <v>492</v>
      </c>
      <c r="Z134" s="7"/>
      <c r="AA134" s="1" t="s">
        <v>293</v>
      </c>
      <c r="AB134" s="72">
        <v>44409</v>
      </c>
      <c r="AC134" s="73" t="e">
        <f t="shared" ref="AC134:AC162" si="6">AB134+(Y134*30.42)</f>
        <v>#VALUE!</v>
      </c>
      <c r="AD134" s="74" t="e">
        <f t="shared" ref="AD134:AD162" ca="1" si="7">TODAY()-AC134</f>
        <v>#VALUE!</v>
      </c>
    </row>
    <row r="135" spans="1:30" ht="100.05" customHeight="1">
      <c r="A135" s="7" t="s">
        <v>291</v>
      </c>
      <c r="B135" s="12"/>
      <c r="C135" s="7" t="s">
        <v>236</v>
      </c>
      <c r="D135" s="7" t="s">
        <v>283</v>
      </c>
      <c r="E135" s="33" t="s">
        <v>284</v>
      </c>
      <c r="F135" s="7" t="b">
        <v>0</v>
      </c>
      <c r="G135" s="35" t="s">
        <v>292</v>
      </c>
      <c r="H135" s="7"/>
      <c r="I135" s="7"/>
      <c r="J135" s="7"/>
      <c r="K135" s="7"/>
      <c r="L135" s="7" t="b">
        <v>1</v>
      </c>
      <c r="M135" s="42">
        <v>44452</v>
      </c>
      <c r="N135" s="7"/>
      <c r="O135" s="7"/>
      <c r="P135" s="7" t="s">
        <v>451</v>
      </c>
      <c r="Q135" s="7"/>
      <c r="R135" s="7"/>
      <c r="S135" s="7"/>
      <c r="T135" s="7"/>
      <c r="U135" s="7"/>
      <c r="V135" s="7"/>
      <c r="W135" s="7" t="s">
        <v>493</v>
      </c>
      <c r="X135" s="7"/>
      <c r="Y135" s="7" t="s">
        <v>492</v>
      </c>
      <c r="Z135" s="7"/>
      <c r="AA135" s="1" t="s">
        <v>293</v>
      </c>
      <c r="AB135" s="72">
        <v>44409</v>
      </c>
      <c r="AC135" s="73" t="e">
        <f t="shared" si="6"/>
        <v>#VALUE!</v>
      </c>
      <c r="AD135" s="74" t="e">
        <f t="shared" ca="1" si="7"/>
        <v>#VALUE!</v>
      </c>
    </row>
    <row r="136" spans="1:30" customFormat="1" ht="52.8">
      <c r="A136" s="16" t="s">
        <v>298</v>
      </c>
      <c r="B136" s="60"/>
      <c r="C136" s="7" t="s">
        <v>236</v>
      </c>
      <c r="D136" s="7" t="s">
        <v>283</v>
      </c>
      <c r="E136" s="33" t="s">
        <v>96</v>
      </c>
      <c r="F136" s="7" t="b">
        <v>0</v>
      </c>
      <c r="G136" s="35" t="s">
        <v>299</v>
      </c>
      <c r="H136" s="1"/>
      <c r="I136" s="7"/>
      <c r="J136" s="33" t="s">
        <v>432</v>
      </c>
      <c r="K136" s="7"/>
      <c r="L136" s="7" t="b">
        <v>0</v>
      </c>
      <c r="M136" s="47">
        <v>44452</v>
      </c>
      <c r="N136" s="7">
        <v>193</v>
      </c>
      <c r="O136" s="7"/>
      <c r="P136" s="7" t="s">
        <v>451</v>
      </c>
      <c r="Q136" s="7"/>
      <c r="R136" s="7"/>
      <c r="S136" s="7"/>
      <c r="T136" s="7"/>
      <c r="U136" s="7"/>
      <c r="V136" s="7"/>
      <c r="W136" s="7" t="s">
        <v>495</v>
      </c>
      <c r="X136" s="7" t="s">
        <v>466</v>
      </c>
      <c r="Y136" s="7">
        <v>12</v>
      </c>
      <c r="Z136" s="7"/>
      <c r="AA136" s="1"/>
      <c r="AB136" s="72">
        <v>44409</v>
      </c>
      <c r="AC136" s="73">
        <f t="shared" si="6"/>
        <v>44774.04</v>
      </c>
      <c r="AD136" s="74">
        <f t="shared" ca="1" si="7"/>
        <v>-313.04000000000087</v>
      </c>
    </row>
    <row r="137" spans="1:30" customFormat="1" ht="66">
      <c r="A137" s="7" t="s">
        <v>300</v>
      </c>
      <c r="B137" s="40"/>
      <c r="C137" s="7" t="s">
        <v>236</v>
      </c>
      <c r="D137" s="7" t="s">
        <v>283</v>
      </c>
      <c r="E137" s="33" t="s">
        <v>96</v>
      </c>
      <c r="F137" s="7" t="b">
        <v>0</v>
      </c>
      <c r="G137" s="35" t="s">
        <v>389</v>
      </c>
      <c r="H137" s="7"/>
      <c r="I137" s="7"/>
      <c r="J137" s="33" t="s">
        <v>388</v>
      </c>
      <c r="K137" s="7"/>
      <c r="L137" s="7" t="b">
        <v>1</v>
      </c>
      <c r="M137" s="47">
        <v>44452</v>
      </c>
      <c r="N137" s="7">
        <v>147</v>
      </c>
      <c r="O137" s="7"/>
      <c r="P137" s="7" t="s">
        <v>451</v>
      </c>
      <c r="Q137" s="7"/>
      <c r="R137" s="7"/>
      <c r="S137" s="7"/>
      <c r="T137" s="7"/>
      <c r="U137" s="7"/>
      <c r="V137" s="7"/>
      <c r="W137" s="7" t="s">
        <v>496</v>
      </c>
      <c r="X137" s="7" t="s">
        <v>466</v>
      </c>
      <c r="Y137" s="7">
        <v>2</v>
      </c>
      <c r="Z137" s="7" t="s">
        <v>301</v>
      </c>
      <c r="AA137" s="1"/>
      <c r="AB137" s="72">
        <v>44409</v>
      </c>
      <c r="AC137" s="73">
        <f t="shared" si="6"/>
        <v>44469.84</v>
      </c>
      <c r="AD137" s="74">
        <f t="shared" ca="1" si="7"/>
        <v>-8.8399999999965075</v>
      </c>
    </row>
    <row r="138" spans="1:30" customFormat="1" ht="52.8">
      <c r="A138" s="7" t="s">
        <v>302</v>
      </c>
      <c r="B138" s="34"/>
      <c r="C138" s="7" t="s">
        <v>236</v>
      </c>
      <c r="D138" s="7" t="s">
        <v>283</v>
      </c>
      <c r="E138" s="33" t="s">
        <v>367</v>
      </c>
      <c r="F138" s="7" t="b">
        <v>0</v>
      </c>
      <c r="G138" s="7" t="s">
        <v>365</v>
      </c>
      <c r="H138" s="7"/>
      <c r="I138" s="7"/>
      <c r="J138" s="33" t="s">
        <v>366</v>
      </c>
      <c r="K138" s="7"/>
      <c r="L138" s="7" t="b">
        <v>1</v>
      </c>
      <c r="M138" s="47">
        <v>44452</v>
      </c>
      <c r="N138" s="7">
        <v>228</v>
      </c>
      <c r="O138" s="7"/>
      <c r="P138" s="7" t="s">
        <v>451</v>
      </c>
      <c r="Q138" s="7"/>
      <c r="R138" s="7"/>
      <c r="S138" s="7"/>
      <c r="T138" s="7"/>
      <c r="U138" s="7"/>
      <c r="V138" s="7"/>
      <c r="W138" s="7" t="s">
        <v>497</v>
      </c>
      <c r="X138" s="7" t="s">
        <v>466</v>
      </c>
      <c r="Y138" s="7">
        <v>12</v>
      </c>
      <c r="Z138" s="7"/>
      <c r="AA138" s="1"/>
      <c r="AB138" s="72">
        <v>44409</v>
      </c>
      <c r="AC138" s="73">
        <f t="shared" si="6"/>
        <v>44774.04</v>
      </c>
      <c r="AD138" s="74">
        <f t="shared" ca="1" si="7"/>
        <v>-313.04000000000087</v>
      </c>
    </row>
    <row r="139" spans="1:30" customFormat="1" ht="52.8">
      <c r="A139" s="7" t="s">
        <v>303</v>
      </c>
      <c r="B139" s="40"/>
      <c r="C139" s="7" t="s">
        <v>236</v>
      </c>
      <c r="D139" s="7" t="s">
        <v>283</v>
      </c>
      <c r="E139" s="33" t="s">
        <v>43</v>
      </c>
      <c r="F139" s="1" t="b">
        <v>0</v>
      </c>
      <c r="G139" s="7" t="s">
        <v>372</v>
      </c>
      <c r="H139" s="7"/>
      <c r="I139" s="7"/>
      <c r="J139" s="18" t="s">
        <v>371</v>
      </c>
      <c r="K139" s="7"/>
      <c r="L139" s="36" t="s">
        <v>393</v>
      </c>
      <c r="M139" s="47">
        <v>44452</v>
      </c>
      <c r="N139" s="7">
        <v>170</v>
      </c>
      <c r="O139" s="7"/>
      <c r="P139" s="7" t="s">
        <v>451</v>
      </c>
      <c r="Q139" s="7"/>
      <c r="R139" s="7"/>
      <c r="S139" s="7"/>
      <c r="T139" s="7"/>
      <c r="U139" s="7"/>
      <c r="V139" s="7"/>
      <c r="W139" s="7" t="s">
        <v>499</v>
      </c>
      <c r="X139" s="7" t="s">
        <v>466</v>
      </c>
      <c r="Y139" s="7">
        <v>5</v>
      </c>
      <c r="Z139" s="7" t="s">
        <v>304</v>
      </c>
      <c r="AA139" s="1"/>
      <c r="AB139" s="72">
        <v>44409</v>
      </c>
      <c r="AC139" s="73">
        <f t="shared" si="6"/>
        <v>44561.1</v>
      </c>
      <c r="AD139" s="74">
        <f t="shared" ca="1" si="7"/>
        <v>-100.09999999999854</v>
      </c>
    </row>
    <row r="140" spans="1:30" customFormat="1" ht="52.8">
      <c r="A140" s="7" t="s">
        <v>305</v>
      </c>
      <c r="B140" s="56"/>
      <c r="C140" s="7" t="s">
        <v>236</v>
      </c>
      <c r="D140" s="7" t="s">
        <v>283</v>
      </c>
      <c r="E140" s="33" t="s">
        <v>96</v>
      </c>
      <c r="F140" s="7" t="b">
        <v>0</v>
      </c>
      <c r="G140" s="35" t="s">
        <v>306</v>
      </c>
      <c r="H140" s="7"/>
      <c r="I140" s="7"/>
      <c r="J140" s="33" t="s">
        <v>607</v>
      </c>
      <c r="K140" s="7"/>
      <c r="L140" s="7" t="b">
        <v>0</v>
      </c>
      <c r="M140" s="47">
        <v>44452</v>
      </c>
      <c r="N140" s="7">
        <v>159</v>
      </c>
      <c r="O140" s="7"/>
      <c r="P140" s="7" t="s">
        <v>451</v>
      </c>
      <c r="Q140" s="7"/>
      <c r="R140" s="7"/>
      <c r="S140" s="7"/>
      <c r="T140" s="7"/>
      <c r="U140" s="7"/>
      <c r="V140" s="7"/>
      <c r="W140" s="7" t="s">
        <v>487</v>
      </c>
      <c r="X140" s="7" t="s">
        <v>466</v>
      </c>
      <c r="Y140" s="7">
        <v>2</v>
      </c>
      <c r="Z140" s="7" t="s">
        <v>304</v>
      </c>
      <c r="AA140" s="1"/>
      <c r="AB140" s="72">
        <v>44409</v>
      </c>
      <c r="AC140" s="73">
        <f t="shared" si="6"/>
        <v>44469.84</v>
      </c>
      <c r="AD140" s="74">
        <f t="shared" ca="1" si="7"/>
        <v>-8.8399999999965075</v>
      </c>
    </row>
    <row r="141" spans="1:30" ht="115.2" customHeight="1">
      <c r="A141" s="7" t="s">
        <v>307</v>
      </c>
      <c r="B141" s="40"/>
      <c r="C141" s="7" t="s">
        <v>236</v>
      </c>
      <c r="D141" s="7" t="s">
        <v>283</v>
      </c>
      <c r="E141" s="33" t="s">
        <v>308</v>
      </c>
      <c r="F141" s="7" t="b">
        <v>0</v>
      </c>
      <c r="G141" t="s">
        <v>309</v>
      </c>
      <c r="H141" s="7"/>
      <c r="I141" s="7"/>
      <c r="J141" s="33" t="s">
        <v>310</v>
      </c>
      <c r="K141" s="7"/>
      <c r="L141" s="36" t="s">
        <v>393</v>
      </c>
      <c r="M141" s="47">
        <v>44452</v>
      </c>
      <c r="N141" s="7">
        <v>99</v>
      </c>
      <c r="O141" s="7"/>
      <c r="P141" s="7" t="s">
        <v>451</v>
      </c>
      <c r="Q141" s="7"/>
      <c r="R141" s="7"/>
      <c r="S141" s="7"/>
      <c r="T141" s="7"/>
      <c r="U141" s="7"/>
      <c r="V141" s="7"/>
      <c r="W141" s="7" t="s">
        <v>500</v>
      </c>
      <c r="X141" s="7" t="s">
        <v>466</v>
      </c>
      <c r="Y141" s="7">
        <v>4</v>
      </c>
      <c r="Z141" s="7" t="s">
        <v>301</v>
      </c>
      <c r="AB141" s="72">
        <v>44409</v>
      </c>
      <c r="AC141" s="73">
        <f t="shared" si="6"/>
        <v>44530.68</v>
      </c>
      <c r="AD141" s="74">
        <f t="shared" ca="1" si="7"/>
        <v>-69.680000000000291</v>
      </c>
    </row>
    <row r="142" spans="1:30" ht="100.05" customHeight="1">
      <c r="A142" s="7" t="s">
        <v>311</v>
      </c>
      <c r="B142" s="56"/>
      <c r="C142" s="7" t="s">
        <v>236</v>
      </c>
      <c r="D142" s="7" t="s">
        <v>283</v>
      </c>
      <c r="E142" s="33" t="s">
        <v>43</v>
      </c>
      <c r="F142" s="7" t="b">
        <v>0</v>
      </c>
      <c r="G142" s="35" t="s">
        <v>312</v>
      </c>
      <c r="H142" s="7"/>
      <c r="I142" s="7"/>
      <c r="J142" s="33" t="s">
        <v>371</v>
      </c>
      <c r="K142" s="7"/>
      <c r="L142" s="36" t="b">
        <v>0</v>
      </c>
      <c r="M142" s="47">
        <v>44452</v>
      </c>
      <c r="N142" s="7">
        <v>170</v>
      </c>
      <c r="O142" s="7"/>
      <c r="P142" s="7" t="s">
        <v>451</v>
      </c>
      <c r="Q142" s="7"/>
      <c r="R142" s="7"/>
      <c r="S142" s="7"/>
      <c r="T142" s="7"/>
      <c r="U142" s="7"/>
      <c r="V142" s="7"/>
      <c r="W142" s="7" t="s">
        <v>501</v>
      </c>
      <c r="X142" s="7" t="s">
        <v>466</v>
      </c>
      <c r="Y142" s="7">
        <v>0</v>
      </c>
      <c r="Z142" s="7" t="s">
        <v>301</v>
      </c>
      <c r="AB142" s="72">
        <v>44409</v>
      </c>
      <c r="AC142" s="73">
        <f t="shared" si="6"/>
        <v>44409</v>
      </c>
      <c r="AD142" s="74">
        <f t="shared" ca="1" si="7"/>
        <v>52</v>
      </c>
    </row>
    <row r="143" spans="1:30" customFormat="1" ht="39.6">
      <c r="A143" s="8" t="s">
        <v>313</v>
      </c>
      <c r="B143" s="56" t="s">
        <v>29</v>
      </c>
      <c r="C143" s="7" t="s">
        <v>236</v>
      </c>
      <c r="D143" s="7" t="s">
        <v>283</v>
      </c>
      <c r="E143" s="41" t="s">
        <v>96</v>
      </c>
      <c r="F143" s="10" t="b">
        <v>0</v>
      </c>
      <c r="G143" s="7" t="s">
        <v>364</v>
      </c>
      <c r="H143" s="1"/>
      <c r="I143" s="10"/>
      <c r="J143" s="33" t="s">
        <v>363</v>
      </c>
      <c r="K143" s="10"/>
      <c r="L143" s="10" t="b">
        <v>0</v>
      </c>
      <c r="M143" s="47">
        <v>44452</v>
      </c>
      <c r="N143" s="10">
        <v>193</v>
      </c>
      <c r="O143" s="10"/>
      <c r="P143" s="10" t="s">
        <v>451</v>
      </c>
      <c r="Q143" s="10"/>
      <c r="R143" s="10"/>
      <c r="S143" s="10"/>
      <c r="T143" s="10"/>
      <c r="U143" s="10"/>
      <c r="V143" s="10"/>
      <c r="W143" s="7" t="s">
        <v>80</v>
      </c>
      <c r="X143" s="10" t="s">
        <v>466</v>
      </c>
      <c r="Y143" s="10">
        <v>12</v>
      </c>
      <c r="Z143" s="10"/>
      <c r="AB143" s="72">
        <v>44409</v>
      </c>
      <c r="AC143" s="73">
        <f t="shared" si="6"/>
        <v>44774.04</v>
      </c>
      <c r="AD143" s="74">
        <f t="shared" ca="1" si="7"/>
        <v>-313.04000000000087</v>
      </c>
    </row>
    <row r="144" spans="1:30" customFormat="1" ht="66">
      <c r="A144" s="7" t="s">
        <v>314</v>
      </c>
      <c r="B144" s="40"/>
      <c r="C144" s="7" t="s">
        <v>236</v>
      </c>
      <c r="D144" s="7" t="s">
        <v>283</v>
      </c>
      <c r="E144" s="33" t="s">
        <v>615</v>
      </c>
      <c r="F144" s="7" t="b">
        <v>0</v>
      </c>
      <c r="G144" s="35" t="s">
        <v>614</v>
      </c>
      <c r="H144" s="1"/>
      <c r="I144" s="7"/>
      <c r="J144" s="33" t="s">
        <v>616</v>
      </c>
      <c r="K144" s="7"/>
      <c r="L144" s="7" t="b">
        <v>0</v>
      </c>
      <c r="M144" s="47">
        <v>44458</v>
      </c>
      <c r="N144" s="7">
        <v>20</v>
      </c>
      <c r="O144" s="7"/>
      <c r="P144" s="7" t="s">
        <v>451</v>
      </c>
      <c r="Q144" s="7"/>
      <c r="R144" s="7"/>
      <c r="S144" s="7"/>
      <c r="T144" s="7"/>
      <c r="U144" s="7"/>
      <c r="V144" s="7"/>
      <c r="W144" s="7" t="s">
        <v>617</v>
      </c>
      <c r="X144" s="7" t="s">
        <v>470</v>
      </c>
      <c r="Y144" s="7">
        <v>0</v>
      </c>
      <c r="Z144" s="7"/>
      <c r="AA144" s="1"/>
      <c r="AB144" s="72">
        <v>44409</v>
      </c>
      <c r="AC144" s="73">
        <f t="shared" si="6"/>
        <v>44409</v>
      </c>
      <c r="AD144" s="74">
        <f t="shared" ca="1" si="7"/>
        <v>52</v>
      </c>
    </row>
    <row r="145" spans="1:30" customFormat="1" ht="66">
      <c r="A145" s="8" t="s">
        <v>315</v>
      </c>
      <c r="B145" s="56" t="s">
        <v>29</v>
      </c>
      <c r="C145" s="7" t="s">
        <v>236</v>
      </c>
      <c r="D145" s="7" t="s">
        <v>283</v>
      </c>
      <c r="E145" s="41" t="s">
        <v>40</v>
      </c>
      <c r="F145" s="10" t="b">
        <v>0</v>
      </c>
      <c r="G145" s="7" t="s">
        <v>362</v>
      </c>
      <c r="H145" s="1"/>
      <c r="I145" s="10"/>
      <c r="J145" s="33" t="s">
        <v>361</v>
      </c>
      <c r="K145" s="10"/>
      <c r="L145" s="10" t="b">
        <v>0</v>
      </c>
      <c r="M145" s="47">
        <v>44452</v>
      </c>
      <c r="N145" s="10">
        <v>118</v>
      </c>
      <c r="O145" s="10"/>
      <c r="P145" s="10" t="s">
        <v>451</v>
      </c>
      <c r="Q145" s="10"/>
      <c r="R145" s="10"/>
      <c r="S145" s="10"/>
      <c r="T145" s="10"/>
      <c r="U145" s="10"/>
      <c r="V145" s="10"/>
      <c r="W145" s="7" t="s">
        <v>502</v>
      </c>
      <c r="X145" s="10" t="s">
        <v>460</v>
      </c>
      <c r="Y145" s="10">
        <v>0</v>
      </c>
      <c r="Z145" s="10" t="s">
        <v>304</v>
      </c>
      <c r="AB145" s="72">
        <v>44409</v>
      </c>
      <c r="AC145" s="73">
        <f t="shared" si="6"/>
        <v>44409</v>
      </c>
      <c r="AD145" s="74">
        <f t="shared" ca="1" si="7"/>
        <v>52</v>
      </c>
    </row>
    <row r="146" spans="1:30" customFormat="1" ht="52.8">
      <c r="A146" s="7" t="s">
        <v>316</v>
      </c>
      <c r="B146" s="56"/>
      <c r="C146" s="7" t="s">
        <v>236</v>
      </c>
      <c r="D146" s="7" t="s">
        <v>283</v>
      </c>
      <c r="E146" s="33" t="s">
        <v>43</v>
      </c>
      <c r="F146" s="7" t="b">
        <v>0</v>
      </c>
      <c r="G146" s="35" t="s">
        <v>317</v>
      </c>
      <c r="H146" s="7"/>
      <c r="I146" s="7"/>
      <c r="J146" s="33" t="s">
        <v>371</v>
      </c>
      <c r="K146" s="7"/>
      <c r="L146" s="10" t="b">
        <v>0</v>
      </c>
      <c r="M146" s="47">
        <v>44452</v>
      </c>
      <c r="N146" s="7">
        <v>170</v>
      </c>
      <c r="O146" s="7"/>
      <c r="P146" s="7" t="s">
        <v>451</v>
      </c>
      <c r="Q146" s="7"/>
      <c r="R146" s="7"/>
      <c r="S146" s="7"/>
      <c r="T146" s="7"/>
      <c r="U146" s="7"/>
      <c r="V146" s="7"/>
      <c r="W146" s="7"/>
      <c r="X146" s="7" t="s">
        <v>466</v>
      </c>
      <c r="Y146" s="7">
        <v>5</v>
      </c>
      <c r="Z146" s="7" t="s">
        <v>304</v>
      </c>
      <c r="AA146" s="1"/>
      <c r="AB146" s="72">
        <v>44409</v>
      </c>
      <c r="AC146" s="73">
        <f t="shared" si="6"/>
        <v>44561.1</v>
      </c>
      <c r="AD146" s="74">
        <f t="shared" ca="1" si="7"/>
        <v>-100.09999999999854</v>
      </c>
    </row>
    <row r="147" spans="1:30" customFormat="1" ht="52.8">
      <c r="A147" s="16" t="s">
        <v>296</v>
      </c>
      <c r="B147" s="60"/>
      <c r="C147" s="7" t="s">
        <v>236</v>
      </c>
      <c r="D147" s="7" t="s">
        <v>283</v>
      </c>
      <c r="E147" s="33" t="s">
        <v>43</v>
      </c>
      <c r="F147" s="7" t="b">
        <v>0</v>
      </c>
      <c r="G147" s="35" t="s">
        <v>373</v>
      </c>
      <c r="H147" s="7"/>
      <c r="I147" s="7"/>
      <c r="J147" s="33" t="s">
        <v>371</v>
      </c>
      <c r="K147" s="7"/>
      <c r="L147" s="10" t="b">
        <v>0</v>
      </c>
      <c r="M147" s="47">
        <v>44452</v>
      </c>
      <c r="N147" s="7">
        <v>170</v>
      </c>
      <c r="O147" s="7"/>
      <c r="P147" s="7" t="s">
        <v>451</v>
      </c>
      <c r="Q147" s="7"/>
      <c r="R147" s="7"/>
      <c r="S147" s="7"/>
      <c r="T147" s="7"/>
      <c r="U147" s="7"/>
      <c r="V147" s="7"/>
      <c r="W147" s="7" t="s">
        <v>80</v>
      </c>
      <c r="X147" s="10" t="s">
        <v>466</v>
      </c>
      <c r="Y147" s="7">
        <v>5</v>
      </c>
      <c r="Z147" s="7"/>
      <c r="AA147" s="32" t="s">
        <v>107</v>
      </c>
      <c r="AB147" s="72">
        <v>44409</v>
      </c>
      <c r="AC147" s="73">
        <f t="shared" si="6"/>
        <v>44561.1</v>
      </c>
      <c r="AD147" s="74">
        <f t="shared" ca="1" si="7"/>
        <v>-100.09999999999854</v>
      </c>
    </row>
    <row r="148" spans="1:30" customFormat="1" ht="52.8">
      <c r="A148" s="15" t="s">
        <v>297</v>
      </c>
      <c r="B148" s="6" t="s">
        <v>29</v>
      </c>
      <c r="C148" s="7" t="s">
        <v>236</v>
      </c>
      <c r="D148" s="7" t="s">
        <v>283</v>
      </c>
      <c r="E148" s="33" t="s">
        <v>43</v>
      </c>
      <c r="F148" s="10" t="b">
        <v>0</v>
      </c>
      <c r="G148" s="7" t="s">
        <v>372</v>
      </c>
      <c r="H148" s="7"/>
      <c r="I148" s="10"/>
      <c r="J148" s="33" t="s">
        <v>371</v>
      </c>
      <c r="K148" s="10"/>
      <c r="L148" s="10" t="b">
        <v>1</v>
      </c>
      <c r="M148" s="47">
        <v>44452</v>
      </c>
      <c r="N148" s="10">
        <v>170</v>
      </c>
      <c r="O148" s="10"/>
      <c r="P148" s="7" t="s">
        <v>451</v>
      </c>
      <c r="Q148" s="10"/>
      <c r="R148" s="10"/>
      <c r="S148" s="10"/>
      <c r="T148" s="10"/>
      <c r="U148" s="10"/>
      <c r="V148" s="10"/>
      <c r="W148" s="7" t="s">
        <v>494</v>
      </c>
      <c r="X148" s="10" t="s">
        <v>466</v>
      </c>
      <c r="Y148" s="10">
        <v>5</v>
      </c>
      <c r="Z148" s="10"/>
      <c r="AB148" s="72">
        <v>44409</v>
      </c>
      <c r="AC148" s="73">
        <f t="shared" si="6"/>
        <v>44561.1</v>
      </c>
      <c r="AD148" s="74">
        <f t="shared" ca="1" si="7"/>
        <v>-100.09999999999854</v>
      </c>
    </row>
    <row r="149" spans="1:30" customFormat="1" ht="52.8">
      <c r="A149" s="7" t="s">
        <v>318</v>
      </c>
      <c r="B149" s="56"/>
      <c r="C149" s="7" t="s">
        <v>319</v>
      </c>
      <c r="D149" s="7" t="s">
        <v>320</v>
      </c>
      <c r="E149" s="33" t="s">
        <v>608</v>
      </c>
      <c r="F149" s="7" t="b">
        <v>1</v>
      </c>
      <c r="G149" s="35" t="s">
        <v>321</v>
      </c>
      <c r="H149" s="7"/>
      <c r="I149" s="7"/>
      <c r="J149" s="33" t="s">
        <v>352</v>
      </c>
      <c r="K149" s="7"/>
      <c r="L149" s="7" t="b">
        <v>0</v>
      </c>
      <c r="M149" s="47">
        <v>44452</v>
      </c>
      <c r="N149" s="7">
        <v>193</v>
      </c>
      <c r="O149" s="7"/>
      <c r="P149" s="7" t="s">
        <v>4</v>
      </c>
      <c r="Q149" s="7"/>
      <c r="R149" s="7"/>
      <c r="S149" s="7"/>
      <c r="T149" s="7"/>
      <c r="U149" s="7"/>
      <c r="V149" s="7"/>
      <c r="W149" s="7" t="s">
        <v>525</v>
      </c>
      <c r="X149" s="7" t="s">
        <v>460</v>
      </c>
      <c r="Y149" s="7">
        <v>12</v>
      </c>
      <c r="Z149" s="7"/>
      <c r="AA149" s="1"/>
      <c r="AB149" s="72">
        <v>44409</v>
      </c>
      <c r="AC149" s="73">
        <f t="shared" si="6"/>
        <v>44774.04</v>
      </c>
      <c r="AD149" s="74">
        <f t="shared" ca="1" si="7"/>
        <v>-313.04000000000087</v>
      </c>
    </row>
    <row r="150" spans="1:30" ht="100.05" customHeight="1">
      <c r="A150" s="7" t="s">
        <v>322</v>
      </c>
      <c r="B150" s="12"/>
      <c r="C150" s="7" t="s">
        <v>323</v>
      </c>
      <c r="D150" s="7" t="s">
        <v>324</v>
      </c>
      <c r="E150" s="41" t="s">
        <v>461</v>
      </c>
      <c r="F150" s="36" t="s">
        <v>393</v>
      </c>
      <c r="G150" s="35" t="s">
        <v>325</v>
      </c>
      <c r="H150" s="7" t="s">
        <v>420</v>
      </c>
      <c r="I150" s="7"/>
      <c r="J150" s="33" t="s">
        <v>396</v>
      </c>
      <c r="K150" s="7"/>
      <c r="L150" s="36" t="s">
        <v>393</v>
      </c>
      <c r="M150" s="47">
        <v>44452</v>
      </c>
      <c r="N150" s="7">
        <v>134</v>
      </c>
      <c r="O150" s="7"/>
      <c r="P150" s="7" t="s">
        <v>4</v>
      </c>
      <c r="Q150" s="7"/>
      <c r="R150" s="7"/>
      <c r="S150" s="7"/>
      <c r="T150" s="7"/>
      <c r="U150" s="7"/>
      <c r="V150" s="7"/>
      <c r="W150" s="7" t="s">
        <v>420</v>
      </c>
      <c r="X150" s="7" t="s">
        <v>460</v>
      </c>
      <c r="Y150" s="22">
        <v>0</v>
      </c>
      <c r="Z150" s="7"/>
      <c r="AA150" s="32"/>
      <c r="AB150" s="72">
        <v>44409</v>
      </c>
      <c r="AC150" s="73">
        <f t="shared" si="6"/>
        <v>44409</v>
      </c>
      <c r="AD150" s="74">
        <f t="shared" ca="1" si="7"/>
        <v>52</v>
      </c>
    </row>
    <row r="151" spans="1:30" ht="100.05" customHeight="1">
      <c r="A151" s="7" t="s">
        <v>326</v>
      </c>
      <c r="B151" s="56" t="s">
        <v>327</v>
      </c>
      <c r="C151" s="7" t="s">
        <v>323</v>
      </c>
      <c r="D151" s="7" t="s">
        <v>324</v>
      </c>
      <c r="E151" s="33" t="s">
        <v>96</v>
      </c>
      <c r="F151" s="7" t="b">
        <v>0</v>
      </c>
      <c r="G151" s="49" t="s">
        <v>306</v>
      </c>
      <c r="H151" s="7"/>
      <c r="I151" s="7"/>
      <c r="J151" s="33" t="s">
        <v>607</v>
      </c>
      <c r="K151" s="7"/>
      <c r="L151" s="7" t="b">
        <v>0</v>
      </c>
      <c r="M151" s="47">
        <v>44452</v>
      </c>
      <c r="N151" s="7">
        <v>159</v>
      </c>
      <c r="O151" s="7"/>
      <c r="P151" s="7" t="s">
        <v>451</v>
      </c>
      <c r="Q151" s="7"/>
      <c r="R151" s="7"/>
      <c r="S151" s="7"/>
      <c r="T151" s="7"/>
      <c r="U151" s="7"/>
      <c r="V151" s="7"/>
      <c r="W151" s="7" t="s">
        <v>487</v>
      </c>
      <c r="X151" s="7" t="s">
        <v>466</v>
      </c>
      <c r="Y151" s="7">
        <v>2</v>
      </c>
      <c r="Z151" s="7"/>
      <c r="AB151" s="72">
        <v>44409</v>
      </c>
      <c r="AC151" s="73">
        <f t="shared" si="6"/>
        <v>44469.84</v>
      </c>
      <c r="AD151" s="74">
        <f t="shared" ca="1" si="7"/>
        <v>-8.8399999999965075</v>
      </c>
    </row>
    <row r="152" spans="1:30" ht="100.05" customHeight="1">
      <c r="A152" s="7" t="s">
        <v>328</v>
      </c>
      <c r="B152" s="56"/>
      <c r="C152" s="7" t="s">
        <v>323</v>
      </c>
      <c r="D152" s="7" t="s">
        <v>324</v>
      </c>
      <c r="E152" s="33" t="s">
        <v>96</v>
      </c>
      <c r="F152" s="7" t="b">
        <v>0</v>
      </c>
      <c r="G152" s="68" t="s">
        <v>306</v>
      </c>
      <c r="H152" s="7"/>
      <c r="I152" s="7"/>
      <c r="J152" s="33" t="s">
        <v>607</v>
      </c>
      <c r="K152" s="7"/>
      <c r="L152" s="7" t="b">
        <v>0</v>
      </c>
      <c r="M152" s="47">
        <v>44452</v>
      </c>
      <c r="N152" s="7">
        <v>159</v>
      </c>
      <c r="O152" s="7"/>
      <c r="P152" s="7" t="s">
        <v>451</v>
      </c>
      <c r="Q152" s="7"/>
      <c r="R152" s="7"/>
      <c r="S152" s="7"/>
      <c r="T152" s="7"/>
      <c r="U152" s="7"/>
      <c r="V152" s="7"/>
      <c r="W152" s="7" t="s">
        <v>487</v>
      </c>
      <c r="X152" s="7" t="s">
        <v>466</v>
      </c>
      <c r="Y152" s="7">
        <v>2</v>
      </c>
      <c r="Z152" s="7"/>
      <c r="AB152" s="72">
        <v>44409</v>
      </c>
      <c r="AC152" s="73">
        <f t="shared" si="6"/>
        <v>44469.84</v>
      </c>
      <c r="AD152" s="74">
        <f t="shared" ca="1" si="7"/>
        <v>-8.8399999999965075</v>
      </c>
    </row>
    <row r="153" spans="1:30" ht="100.05" customHeight="1">
      <c r="A153" s="7" t="s">
        <v>329</v>
      </c>
      <c r="B153" s="14"/>
      <c r="C153" s="7" t="s">
        <v>323</v>
      </c>
      <c r="D153" s="7" t="s">
        <v>324</v>
      </c>
      <c r="E153" s="7" t="s">
        <v>157</v>
      </c>
      <c r="F153" s="7" t="b">
        <v>0</v>
      </c>
      <c r="G153" s="7"/>
      <c r="H153" s="7"/>
      <c r="I153" s="7"/>
      <c r="J153" s="7"/>
      <c r="K153" s="7"/>
      <c r="L153" s="7"/>
      <c r="M153" s="7"/>
      <c r="N153" s="7"/>
      <c r="O153" s="7"/>
      <c r="P153" s="7"/>
      <c r="Q153" s="7"/>
      <c r="R153" s="7"/>
      <c r="S153" s="7"/>
      <c r="T153" s="7"/>
      <c r="U153" s="7"/>
      <c r="V153" s="7"/>
      <c r="W153" s="7"/>
      <c r="X153" s="7"/>
      <c r="Y153" s="7"/>
      <c r="Z153" s="7"/>
      <c r="AB153" s="72">
        <v>44409</v>
      </c>
      <c r="AC153" s="73">
        <f t="shared" si="6"/>
        <v>44409</v>
      </c>
      <c r="AD153" s="74">
        <f t="shared" ca="1" si="7"/>
        <v>52</v>
      </c>
    </row>
    <row r="154" spans="1:30" ht="100.05" customHeight="1">
      <c r="A154" s="7" t="s">
        <v>330</v>
      </c>
      <c r="B154" s="14"/>
      <c r="C154" s="7" t="s">
        <v>323</v>
      </c>
      <c r="D154" s="7" t="s">
        <v>324</v>
      </c>
      <c r="E154" s="7" t="s">
        <v>157</v>
      </c>
      <c r="F154" s="7" t="b">
        <v>0</v>
      </c>
      <c r="G154" s="7"/>
      <c r="H154" s="7"/>
      <c r="I154" s="7"/>
      <c r="J154" s="7"/>
      <c r="K154" s="7"/>
      <c r="L154" s="7"/>
      <c r="M154" s="7"/>
      <c r="N154" s="7"/>
      <c r="O154" s="7"/>
      <c r="P154" s="7"/>
      <c r="Q154" s="7"/>
      <c r="R154" s="7"/>
      <c r="S154" s="7"/>
      <c r="T154" s="7"/>
      <c r="U154" s="7"/>
      <c r="V154" s="7"/>
      <c r="W154" s="7"/>
      <c r="X154" s="7"/>
      <c r="Y154" s="7"/>
      <c r="Z154" s="7"/>
      <c r="AB154" s="72">
        <v>44409</v>
      </c>
      <c r="AC154" s="73">
        <f t="shared" si="6"/>
        <v>44409</v>
      </c>
      <c r="AD154" s="74">
        <f t="shared" ca="1" si="7"/>
        <v>52</v>
      </c>
    </row>
    <row r="155" spans="1:30" customFormat="1" ht="66">
      <c r="A155" s="7" t="s">
        <v>331</v>
      </c>
      <c r="B155" s="56"/>
      <c r="C155" s="7" t="s">
        <v>323</v>
      </c>
      <c r="D155" s="7" t="s">
        <v>332</v>
      </c>
      <c r="E155" s="33" t="s">
        <v>498</v>
      </c>
      <c r="F155" s="7" t="b">
        <v>0</v>
      </c>
      <c r="G155" s="5" t="s">
        <v>333</v>
      </c>
      <c r="H155" s="1"/>
      <c r="I155" s="7"/>
      <c r="J155" s="17" t="s">
        <v>609</v>
      </c>
      <c r="K155" s="7"/>
      <c r="L155" s="7" t="b">
        <v>0</v>
      </c>
      <c r="M155" s="47">
        <v>44452</v>
      </c>
      <c r="N155" s="7">
        <v>198</v>
      </c>
      <c r="O155" s="7"/>
      <c r="P155" s="7" t="s">
        <v>451</v>
      </c>
      <c r="Q155" s="7"/>
      <c r="R155" s="7"/>
      <c r="S155" s="7"/>
      <c r="T155" s="7"/>
      <c r="U155" s="7"/>
      <c r="V155" s="7"/>
      <c r="W155" s="7" t="s">
        <v>331</v>
      </c>
      <c r="X155" s="7" t="s">
        <v>466</v>
      </c>
      <c r="Y155" s="7">
        <v>4</v>
      </c>
      <c r="Z155" s="7"/>
      <c r="AA155" s="1"/>
      <c r="AB155" s="72">
        <v>44409</v>
      </c>
      <c r="AC155" s="73">
        <f t="shared" si="6"/>
        <v>44530.68</v>
      </c>
      <c r="AD155" s="74">
        <f t="shared" ca="1" si="7"/>
        <v>-69.680000000000291</v>
      </c>
    </row>
    <row r="156" spans="1:30" ht="100.05" customHeight="1">
      <c r="A156" s="7" t="s">
        <v>334</v>
      </c>
      <c r="B156" s="56"/>
      <c r="C156" s="7" t="s">
        <v>323</v>
      </c>
      <c r="D156" s="7" t="s">
        <v>332</v>
      </c>
      <c r="E156" s="33" t="s">
        <v>498</v>
      </c>
      <c r="F156" s="7" t="b">
        <v>0</v>
      </c>
      <c r="G156" s="5" t="s">
        <v>333</v>
      </c>
      <c r="I156" s="7"/>
      <c r="J156" s="33" t="s">
        <v>609</v>
      </c>
      <c r="K156" s="7"/>
      <c r="L156" s="7" t="b">
        <v>0</v>
      </c>
      <c r="M156" s="47">
        <v>44452</v>
      </c>
      <c r="N156" s="7">
        <v>198</v>
      </c>
      <c r="O156" s="7"/>
      <c r="P156" s="7" t="s">
        <v>451</v>
      </c>
      <c r="Q156" s="7"/>
      <c r="R156" s="7"/>
      <c r="S156" s="7"/>
      <c r="T156" s="7"/>
      <c r="U156" s="7"/>
      <c r="V156" s="7"/>
      <c r="W156" s="7" t="s">
        <v>331</v>
      </c>
      <c r="X156" s="7" t="s">
        <v>466</v>
      </c>
      <c r="Y156" s="7">
        <v>4</v>
      </c>
      <c r="Z156" s="7"/>
      <c r="AB156" s="72">
        <v>44409</v>
      </c>
      <c r="AC156" s="73">
        <f t="shared" si="6"/>
        <v>44530.68</v>
      </c>
      <c r="AD156" s="74">
        <f t="shared" ca="1" si="7"/>
        <v>-69.680000000000291</v>
      </c>
    </row>
    <row r="157" spans="1:30" customFormat="1" ht="66">
      <c r="A157" s="8" t="s">
        <v>335</v>
      </c>
      <c r="B157" s="56"/>
      <c r="C157" s="10" t="s">
        <v>323</v>
      </c>
      <c r="D157" s="10" t="s">
        <v>332</v>
      </c>
      <c r="E157" s="33" t="s">
        <v>498</v>
      </c>
      <c r="F157" s="10" t="b">
        <v>0</v>
      </c>
      <c r="G157" s="7" t="s">
        <v>635</v>
      </c>
      <c r="H157" s="1"/>
      <c r="I157" s="10"/>
      <c r="J157" s="33" t="s">
        <v>609</v>
      </c>
      <c r="K157" s="10"/>
      <c r="L157" s="7" t="b">
        <v>0</v>
      </c>
      <c r="M157" s="47">
        <v>44452</v>
      </c>
      <c r="N157" s="7">
        <v>198</v>
      </c>
      <c r="O157" s="10"/>
      <c r="P157" s="7" t="s">
        <v>451</v>
      </c>
      <c r="Q157" s="10"/>
      <c r="R157" s="10"/>
      <c r="S157" s="10"/>
      <c r="T157" s="10"/>
      <c r="U157" s="10"/>
      <c r="V157" s="10"/>
      <c r="W157" s="7" t="s">
        <v>331</v>
      </c>
      <c r="X157" s="7" t="s">
        <v>466</v>
      </c>
      <c r="Y157" s="7">
        <v>4</v>
      </c>
      <c r="Z157" s="10"/>
      <c r="AB157" s="72">
        <v>44409</v>
      </c>
      <c r="AC157" s="73">
        <f t="shared" si="6"/>
        <v>44530.68</v>
      </c>
      <c r="AD157" s="74">
        <f t="shared" ca="1" si="7"/>
        <v>-69.680000000000291</v>
      </c>
    </row>
    <row r="158" spans="1:30" ht="100.05" customHeight="1">
      <c r="A158" s="7" t="s">
        <v>336</v>
      </c>
      <c r="B158" s="56"/>
      <c r="C158" s="7" t="s">
        <v>323</v>
      </c>
      <c r="D158" s="7" t="s">
        <v>332</v>
      </c>
      <c r="E158" s="33" t="s">
        <v>498</v>
      </c>
      <c r="F158" s="7" t="b">
        <v>0</v>
      </c>
      <c r="G158" s="7" t="s">
        <v>635</v>
      </c>
      <c r="I158" s="7"/>
      <c r="J158" s="33" t="s">
        <v>609</v>
      </c>
      <c r="K158" s="7"/>
      <c r="L158" s="7" t="b">
        <v>0</v>
      </c>
      <c r="M158" s="47">
        <v>44452</v>
      </c>
      <c r="N158" s="7">
        <v>198</v>
      </c>
      <c r="O158" s="7"/>
      <c r="P158" s="7" t="s">
        <v>451</v>
      </c>
      <c r="Q158" s="7"/>
      <c r="R158" s="7"/>
      <c r="S158" s="7"/>
      <c r="T158" s="7"/>
      <c r="U158" s="7"/>
      <c r="V158" s="7"/>
      <c r="W158" s="7" t="s">
        <v>331</v>
      </c>
      <c r="X158" s="7" t="s">
        <v>466</v>
      </c>
      <c r="Y158" s="7">
        <v>4</v>
      </c>
      <c r="Z158" s="7"/>
      <c r="AB158" s="72">
        <v>44409</v>
      </c>
      <c r="AC158" s="73">
        <f t="shared" si="6"/>
        <v>44530.68</v>
      </c>
      <c r="AD158" s="74">
        <f t="shared" ca="1" si="7"/>
        <v>-69.680000000000291</v>
      </c>
    </row>
    <row r="159" spans="1:30" ht="100.05" customHeight="1">
      <c r="A159" s="8" t="s">
        <v>337</v>
      </c>
      <c r="B159" s="56" t="s">
        <v>29</v>
      </c>
      <c r="C159" s="10" t="s">
        <v>323</v>
      </c>
      <c r="D159" s="10" t="s">
        <v>332</v>
      </c>
      <c r="E159" s="41" t="s">
        <v>96</v>
      </c>
      <c r="F159" s="10" t="b">
        <v>0</v>
      </c>
      <c r="G159" s="7" t="s">
        <v>570</v>
      </c>
      <c r="I159" s="10"/>
      <c r="J159" s="33" t="s">
        <v>448</v>
      </c>
      <c r="K159" s="10"/>
      <c r="L159" s="7" t="b">
        <v>0</v>
      </c>
      <c r="M159" s="47">
        <v>44452</v>
      </c>
      <c r="N159" s="10">
        <v>198</v>
      </c>
      <c r="O159" s="10"/>
      <c r="P159" s="7" t="s">
        <v>451</v>
      </c>
      <c r="Q159" s="10"/>
      <c r="R159" s="10"/>
      <c r="S159" s="10"/>
      <c r="T159" s="10"/>
      <c r="U159" s="10"/>
      <c r="V159" s="10"/>
      <c r="W159" s="10" t="s">
        <v>503</v>
      </c>
      <c r="X159" s="7" t="s">
        <v>466</v>
      </c>
      <c r="Y159" s="10">
        <v>3</v>
      </c>
      <c r="Z159" s="10"/>
      <c r="AA159"/>
      <c r="AB159" s="72">
        <v>44409</v>
      </c>
      <c r="AC159" s="73">
        <f t="shared" si="6"/>
        <v>44500.26</v>
      </c>
      <c r="AD159" s="74">
        <f t="shared" ca="1" si="7"/>
        <v>-39.260000000002037</v>
      </c>
    </row>
    <row r="160" spans="1:30" ht="100.05" customHeight="1">
      <c r="A160" s="7" t="s">
        <v>338</v>
      </c>
      <c r="B160" s="56"/>
      <c r="C160" s="7" t="s">
        <v>323</v>
      </c>
      <c r="D160" s="7" t="s">
        <v>339</v>
      </c>
      <c r="E160" s="33" t="s">
        <v>340</v>
      </c>
      <c r="F160" s="7" t="b">
        <v>1</v>
      </c>
      <c r="G160" s="35" t="s">
        <v>341</v>
      </c>
      <c r="I160" s="7"/>
      <c r="J160" s="33" t="s">
        <v>610</v>
      </c>
      <c r="K160" s="7"/>
      <c r="L160" s="7" t="b">
        <v>0</v>
      </c>
      <c r="M160" s="47">
        <v>44452</v>
      </c>
      <c r="N160" s="7">
        <v>94</v>
      </c>
      <c r="O160" s="7"/>
      <c r="P160" s="7" t="s">
        <v>4</v>
      </c>
      <c r="Q160" s="7"/>
      <c r="R160" s="7"/>
      <c r="S160" s="7"/>
      <c r="T160" s="7"/>
      <c r="U160" s="7"/>
      <c r="V160" s="7"/>
      <c r="W160" s="7" t="s">
        <v>504</v>
      </c>
      <c r="X160" s="7" t="s">
        <v>466</v>
      </c>
      <c r="Y160" s="7">
        <v>12</v>
      </c>
      <c r="Z160" s="7"/>
      <c r="AB160" s="72">
        <v>44409</v>
      </c>
      <c r="AC160" s="73">
        <f t="shared" si="6"/>
        <v>44774.04</v>
      </c>
      <c r="AD160" s="74">
        <f t="shared" ca="1" si="7"/>
        <v>-313.04000000000087</v>
      </c>
    </row>
    <row r="161" spans="1:30" customFormat="1" ht="26.4">
      <c r="A161" s="8" t="s">
        <v>441</v>
      </c>
      <c r="B161" s="14" t="s">
        <v>29</v>
      </c>
      <c r="C161" s="10" t="s">
        <v>323</v>
      </c>
      <c r="D161" s="10" t="s">
        <v>339</v>
      </c>
      <c r="E161" s="10" t="s">
        <v>32</v>
      </c>
      <c r="F161" s="10" t="b">
        <v>0</v>
      </c>
      <c r="G161" s="7"/>
      <c r="H161" s="7"/>
      <c r="I161" s="10"/>
      <c r="J161" s="27"/>
      <c r="K161" s="10"/>
      <c r="L161" s="10"/>
      <c r="M161" s="10"/>
      <c r="N161" s="10"/>
      <c r="O161" s="10"/>
      <c r="P161" s="10"/>
      <c r="Q161" s="10"/>
      <c r="R161" s="10"/>
      <c r="S161" s="10"/>
      <c r="T161" s="10"/>
      <c r="U161" s="10"/>
      <c r="V161" s="10"/>
      <c r="W161" s="10"/>
      <c r="X161" s="10"/>
      <c r="Y161" s="10"/>
      <c r="Z161" s="10"/>
      <c r="AB161" s="72">
        <v>44409</v>
      </c>
      <c r="AC161" s="73">
        <f t="shared" si="6"/>
        <v>44409</v>
      </c>
      <c r="AD161" s="74">
        <f t="shared" ca="1" si="7"/>
        <v>52</v>
      </c>
    </row>
    <row r="162" spans="1:30" ht="13.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B162" s="72">
        <v>44409</v>
      </c>
      <c r="AC162" s="73">
        <f t="shared" si="6"/>
        <v>44409</v>
      </c>
      <c r="AD162" s="74">
        <f t="shared" ca="1" si="7"/>
        <v>52</v>
      </c>
    </row>
    <row r="163" spans="1:30" ht="13.2">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30" ht="13.2">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30" ht="13.2">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30" ht="13.2">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30" ht="13.2">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30" ht="13.2">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30" ht="13.2">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30" ht="13.2">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30" ht="13.2">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30" ht="13.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30" ht="13.2">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30" ht="13.2">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30" ht="13.2">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30" ht="13.2">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3.2">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3.2">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3.2">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3.2">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3.2">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3.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3.2">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3.2">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3.2">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3.2">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3.2">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3.2">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3.2">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3.2">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3.2">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3.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3.2">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3.2">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3.2">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3.2">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3.2">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3.2">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3.2">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3.2">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3.2">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3.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3.2">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3.2">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3.2">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3.2">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3.2">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3.2">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3.2">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3.2">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3.2">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3.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3.2">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3.2">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3.2">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3.2">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3.2">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3.2">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3.2">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3.2">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3.2">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3.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3.2">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3.2">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3.2">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3.2">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3.2">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3.2">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3.2">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3.2">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3.2">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3.2">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3.2">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3.2">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3.2">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3.2">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3.2">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3.2">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3.2">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3.2">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3.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3.2">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3.2">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3.2">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3.2">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3.2">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3.2">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3.2">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3.2">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3.2">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3.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3.2">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3.2">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3.2">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3.2">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3.2">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3.2">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3.2">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3.2">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3.2">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3.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3.2">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3.2">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3.2">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3.2">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3.2">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3.2">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3.2">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3.2">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3.2">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3.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3.2">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3.2">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3.2">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3.2">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3.2">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3.2">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3.2">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3.2">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3.2">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3.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3.2">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3.2">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3.2">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3.2">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3.2">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3.2">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3.2">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3.2">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3.2">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3.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3.2">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3.2">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3.2">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3.2">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3.2">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3.2">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3.2">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3.2">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3.2">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3.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3.2">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3.2">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3.2">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3.2">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3.2">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3.2">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3.2">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3.2">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3.2">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3.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3.2">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3.2">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3.2">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3.2">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3.2">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3.2">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3.2">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3.2">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3.2">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3.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3.2">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3.2">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3.2">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3.2">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3.2">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3.2">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3.2">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3.2">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3.2">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3.2">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3.2">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3.2">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3.2">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3.2">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3.2">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3.2">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3.2">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3.2">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3.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3.2">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3.2">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3.2">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3.2">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3.2">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3.2">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3.2">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3.2">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3.2">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3.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3.2">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3.2">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3.2">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3.2">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3.2">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3.2">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3.2">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3.2">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3.2">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3.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3.2">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3.2">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3.2">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3.2">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3.2">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3.2">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3.2">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3.2">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3.2">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3.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3.2">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3.2">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3.2">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3.2">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3.2">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3.2">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3.2">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3.2">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3.2">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3.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3.2">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3.2">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3.2">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3.2">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3.2">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3.2">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3.2">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3.2">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3.2">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3.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3.2">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3.2">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3.2">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3.2">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3.2">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3.2">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3.2">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3.2">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3.2">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3.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3.2">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3.2">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3.2">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3.2">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3.2">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3.2">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3.2">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3.2">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3.2">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3.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3.2">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3.2">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3.2">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3.2">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3.2">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3.2">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3.2">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3.2">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3.2">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3.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3.2">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3.2">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3.2">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3.2">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3.2">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3.2">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3.2">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3.2">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3.2">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3.2">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3.2">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3.2">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3.2">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3.2">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3.2">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3.2">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3.2">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3.2">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3.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3.2">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3.2">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3.2">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3.2">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3.2">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3.2">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3.2">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3.2">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3.2">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3.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3.2">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3.2">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3.2">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3.2">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3.2">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3.2">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3.2">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3.2">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3.2">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3.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3.2">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3.2">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3.2">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3.2">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3.2">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3.2">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3.2">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3.2">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3.2">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3.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3.2">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3.2">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3.2">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3.2">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3.2">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3.2">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3.2">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3.2">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3.2">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3.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3.2">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3.2">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3.2">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3.2">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3.2">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3.2">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3.2">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3.2">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3.2">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3.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3.2">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3.2">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3.2">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3.2">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3.2">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3.2">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3.2">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3.2">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3.2">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3.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3.2">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3.2">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3.2">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3.2">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3.2">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3.2">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3.2">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3.2">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3.2">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3.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3.2">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3.2">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3.2">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3.2">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3.2">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3.2">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3.2">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3.2">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3.2">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3.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3.2">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3.2">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3.2">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3.2">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3.2">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3.2">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3.2">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3.2">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3.2">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3.2">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3.2">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3.2">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3.2">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3.2">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3.2">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3.2">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3.2">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3.2">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3.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3.2">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3.2">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3.2">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3.2">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3.2">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3.2">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3.2">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3.2">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3.2">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3.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3.2">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3.2">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3.2">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3.2">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3.2">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3.2">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3.2">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3.2">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3.2">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3.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3.2">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3.2">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3.2">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3.2">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3.2">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3.2">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3.2">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3.2">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3.2">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3.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3.2">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3.2">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3.2">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3.2">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3.2">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3.2">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3.2">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3.2">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3.2">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3.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3.2">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3.2">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3.2">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3.2">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3.2">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3.2">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3.2">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3.2">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3.2">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3.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3.2">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3.2">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3.2">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3.2">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3.2">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3.2">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3.2">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3.2">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3.2">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3.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3.2">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3.2">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3.2">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3.2">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3.2">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3.2">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3.2">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3.2">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3.2">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3.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3.2">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3.2">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3.2">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3.2">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3.2">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3.2">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3.2">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3.2">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3.2">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3.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3.2">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3.2">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3.2">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3.2">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3.2">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3.2">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3.2">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3.2">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3.2">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3.2">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3.2">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3.2">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3.2">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3.2">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3.2">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3.2">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3.2">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3.2">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3.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3.2">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3.2">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3.2">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3.2">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3.2">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3.2">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3.2">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3.2">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3.2">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3.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3.2">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3.2">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3.2">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3.2">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3.2">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3.2">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3.2">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3.2">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3.2">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3.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3.2">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3.2">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3.2">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3.2">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3.2">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3.2">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3.2">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3.2">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3.2">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3.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3.2">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3.2">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3.2">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3.2">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3.2">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3.2">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3.2">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3.2">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3.2">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3.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3.2">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3.2">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3.2">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3.2">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3.2">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3.2">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3.2">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3.2">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3.2">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3.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3.2">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3.2">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3.2">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3.2">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3.2">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3.2">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3.2">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3.2">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3.2">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3.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3.2">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3.2">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3.2">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3.2">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3.2">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3.2">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3.2">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3.2">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3.2">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3.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3.2">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3.2">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3.2">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3.2">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3.2">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3.2">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3.2">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3.2">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3.2">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3.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3.2">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3.2">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3.2">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3.2">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3.2">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3.2">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3.2">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3.2">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3.2">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3.2">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3.2">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3.2">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3.2">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3.2">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3.2">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3.2">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3.2">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3.2">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3.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3.2">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3.2">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3.2">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3.2">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3.2">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3.2">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3.2">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3.2">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3.2">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3.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3.2">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3.2">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3.2">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3.2">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3.2">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3.2">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3.2">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3.2">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3.2">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3.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3.2">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3.2">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3.2">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3.2">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3.2">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3.2">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3.2">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3.2">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3.2">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3.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3.2">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3.2">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3.2">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3.2">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3.2">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3.2">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3.2">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3.2">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3.2">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3.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3.2">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3.2">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3.2">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3.2">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3.2">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3.2">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3.2">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3.2">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3.2">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3.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3.2">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3.2">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3.2">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3.2">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3.2">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3.2">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3.2">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3.2">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3.2">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3.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3.2">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3.2">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3.2">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3.2">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3.2">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3.2">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3.2">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3.2">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3.2">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3.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3.2">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3.2">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3.2">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3.2">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3.2">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3.2">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3.2">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3.2">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3.2">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3.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3.2">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3.2">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3.2">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3.2">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3.2">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3.2">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3.2">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3.2">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3.2">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3.2">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3.2">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3.2">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3.2">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3.2">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3.2">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3.2">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3.2">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3.2">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3.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3.2">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3.2">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3.2">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3.2">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3.2">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3.2">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3.2">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3.2">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3.2">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3.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3.2">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3.2">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3.2">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3.2">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3.2">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3.2">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3.2">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3.2">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3.2">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3.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3.2">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3.2">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3.2">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3.2">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3.2">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3.2">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3.2">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3.2">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3.2">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3.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3.2">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3.2">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3.2">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3.2">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3.2">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3.2">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3.2">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3.2">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3.2">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3.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3.2">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3.2">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3.2">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3.2">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3.2">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3.2">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3.2">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3.2">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3.2">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3.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3.2">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3.2">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3.2">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3.2">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3.2">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3.2">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3.2">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3.2">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3.2">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3.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3.2">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3.2">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3.2">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3.2">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3.2">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3.2">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3.2">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3.2">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3.2">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3.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3.2">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3.2">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3.2">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3.2">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3.2">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3.2">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3.2">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3.2">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3.2">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3.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3.2">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3.2">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3.2">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3.2">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3.2">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3.2">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3.2">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3.2">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3.2">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3.2">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3.2">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3.2">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3.2">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3.2">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3.2">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3.2">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3.2">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3.2">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3.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3.2">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3.2">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3.2">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3.2">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3.2">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3.2">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3.2">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3.2">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3.2">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3.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3.2">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3.2">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3.2">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3.2">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3.2">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3.2">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3.2">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3.2">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3.2">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3.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3.2">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3.2">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3.2">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3.2">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3.2">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3.2">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3.2">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3.2">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3.2">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3.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3.2">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3.2">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3.2">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3.2">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3.2">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3.2">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3.2">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3.2">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3.2">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3.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3.2">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3.2">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3.2">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3.2">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3.2">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3.2">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3.2">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3.2">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3.2">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3.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3.2">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3.2">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3.2">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3.2">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3.2">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3.2">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3.2">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3.2">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spans="1:26" ht="13.2">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spans="1:26" ht="13.2">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row r="1003" spans="1:26" ht="13.2">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row>
    <row r="1004" spans="1:26" ht="13.2">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row>
    <row r="1005" spans="1:26" ht="13.2">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row>
    <row r="1006" spans="1:26" ht="13.2">
      <c r="A1006" s="7"/>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row>
    <row r="1007" spans="1:26" ht="13.2">
      <c r="A1007" s="7"/>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row>
    <row r="1008" spans="1:26" ht="13.2">
      <c r="A1008" s="7"/>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row>
    <row r="1009" spans="1:26" ht="13.2">
      <c r="A1009" s="7"/>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row>
    <row r="1010" spans="1:26" ht="13.2">
      <c r="A1010" s="7"/>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row>
    <row r="1011" spans="1:26" ht="13.2">
      <c r="A1011" s="7"/>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row>
    <row r="1012" spans="1:26" ht="13.2">
      <c r="A1012" s="7"/>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row>
    <row r="1013" spans="1:26" ht="13.2">
      <c r="A1013" s="7"/>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row>
    <row r="1014" spans="1:26" ht="13.2">
      <c r="A1014" s="7"/>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row>
    <row r="1015" spans="1:26" ht="13.2">
      <c r="A1015" s="7"/>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row>
    <row r="1016" spans="1:26" ht="13.2">
      <c r="A1016" s="7"/>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row>
    <row r="1017" spans="1:26" ht="13.2">
      <c r="A1017" s="7"/>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row>
    <row r="1018" spans="1:26" ht="13.2">
      <c r="A1018" s="7"/>
      <c r="B1018" s="7"/>
      <c r="C1018" s="7"/>
      <c r="D1018" s="7"/>
      <c r="E1018" s="7"/>
      <c r="F1018" s="7"/>
      <c r="G1018" s="7"/>
      <c r="H1018" s="7"/>
      <c r="I1018" s="7"/>
      <c r="J1018" s="7"/>
      <c r="K1018" s="7"/>
      <c r="L1018" s="7"/>
      <c r="M1018" s="7"/>
      <c r="N1018" s="7"/>
      <c r="O1018" s="7"/>
      <c r="P1018" s="7"/>
      <c r="Q1018" s="7"/>
      <c r="R1018" s="7"/>
      <c r="S1018" s="7"/>
      <c r="T1018" s="7"/>
      <c r="U1018" s="7"/>
      <c r="V1018" s="7"/>
      <c r="W1018" s="7"/>
      <c r="X1018" s="7"/>
      <c r="Y1018" s="7"/>
      <c r="Z1018" s="7"/>
    </row>
    <row r="1019" spans="1:26" ht="13.2">
      <c r="A1019" s="7"/>
      <c r="B1019" s="7"/>
      <c r="C1019" s="7"/>
      <c r="D1019" s="7"/>
      <c r="E1019" s="7"/>
      <c r="F1019" s="7"/>
      <c r="G1019" s="7"/>
      <c r="H1019" s="7"/>
      <c r="I1019" s="7"/>
      <c r="J1019" s="7"/>
      <c r="K1019" s="7"/>
      <c r="L1019" s="7"/>
      <c r="M1019" s="7"/>
      <c r="N1019" s="7"/>
      <c r="O1019" s="7"/>
      <c r="P1019" s="7"/>
      <c r="Q1019" s="7"/>
      <c r="R1019" s="7"/>
      <c r="S1019" s="7"/>
      <c r="T1019" s="7"/>
      <c r="U1019" s="7"/>
      <c r="V1019" s="7"/>
      <c r="W1019" s="7"/>
      <c r="X1019" s="7"/>
      <c r="Y1019" s="7"/>
      <c r="Z1019" s="7"/>
    </row>
    <row r="1020" spans="1:26" ht="13.2">
      <c r="A1020" s="7"/>
      <c r="B1020" s="7"/>
      <c r="C1020" s="7"/>
      <c r="D1020" s="7"/>
      <c r="E1020" s="7"/>
      <c r="F1020" s="7"/>
      <c r="G1020" s="7"/>
      <c r="H1020" s="7"/>
      <c r="I1020" s="7"/>
      <c r="J1020" s="7"/>
      <c r="K1020" s="7"/>
      <c r="L1020" s="7"/>
      <c r="M1020" s="7"/>
      <c r="N1020" s="7"/>
      <c r="O1020" s="7"/>
      <c r="P1020" s="7"/>
      <c r="Q1020" s="7"/>
      <c r="R1020" s="7"/>
      <c r="S1020" s="7"/>
      <c r="T1020" s="7"/>
      <c r="U1020" s="7"/>
      <c r="V1020" s="7"/>
      <c r="W1020" s="7"/>
      <c r="X1020" s="7"/>
      <c r="Y1020" s="7"/>
      <c r="Z1020" s="7"/>
    </row>
    <row r="1021" spans="1:26" ht="13.2">
      <c r="A1021" s="7"/>
      <c r="B1021" s="7"/>
      <c r="C1021" s="7"/>
      <c r="D1021" s="7"/>
      <c r="E1021" s="7"/>
      <c r="F1021" s="7"/>
      <c r="G1021" s="7"/>
      <c r="H1021" s="7"/>
      <c r="I1021" s="7"/>
      <c r="J1021" s="7"/>
      <c r="K1021" s="7"/>
      <c r="L1021" s="7"/>
      <c r="M1021" s="7"/>
      <c r="N1021" s="7"/>
      <c r="O1021" s="7"/>
      <c r="P1021" s="7"/>
      <c r="Q1021" s="7"/>
      <c r="R1021" s="7"/>
      <c r="S1021" s="7"/>
      <c r="T1021" s="7"/>
      <c r="U1021" s="7"/>
      <c r="V1021" s="7"/>
      <c r="W1021" s="7"/>
      <c r="X1021" s="7"/>
      <c r="Y1021" s="7"/>
      <c r="Z1021" s="7"/>
    </row>
    <row r="1022" spans="1:26" ht="13.2">
      <c r="A1022" s="7"/>
      <c r="B1022" s="7"/>
      <c r="C1022" s="7"/>
      <c r="D1022" s="7"/>
      <c r="E1022" s="7"/>
      <c r="F1022" s="7"/>
      <c r="G1022" s="7"/>
      <c r="H1022" s="7"/>
      <c r="I1022" s="7"/>
      <c r="J1022" s="7"/>
      <c r="K1022" s="7"/>
      <c r="L1022" s="7"/>
      <c r="M1022" s="7"/>
      <c r="N1022" s="7"/>
      <c r="O1022" s="7"/>
      <c r="P1022" s="7"/>
      <c r="Q1022" s="7"/>
      <c r="R1022" s="7"/>
      <c r="S1022" s="7"/>
      <c r="T1022" s="7"/>
      <c r="U1022" s="7"/>
      <c r="V1022" s="7"/>
      <c r="W1022" s="7"/>
      <c r="X1022" s="7"/>
      <c r="Y1022" s="7"/>
      <c r="Z1022" s="7"/>
    </row>
    <row r="1023" spans="1:26" ht="13.2">
      <c r="A1023" s="7"/>
      <c r="B1023" s="7"/>
      <c r="C1023" s="7"/>
      <c r="D1023" s="7"/>
      <c r="E1023" s="7"/>
      <c r="F1023" s="7"/>
      <c r="G1023" s="7"/>
      <c r="H1023" s="7"/>
      <c r="I1023" s="7"/>
      <c r="J1023" s="7"/>
      <c r="K1023" s="7"/>
      <c r="L1023" s="7"/>
      <c r="M1023" s="7"/>
      <c r="N1023" s="7"/>
      <c r="O1023" s="7"/>
      <c r="P1023" s="7"/>
      <c r="Q1023" s="7"/>
      <c r="R1023" s="7"/>
      <c r="S1023" s="7"/>
      <c r="T1023" s="7"/>
      <c r="U1023" s="7"/>
      <c r="V1023" s="7"/>
      <c r="W1023" s="7"/>
      <c r="X1023" s="7"/>
      <c r="Y1023" s="7"/>
      <c r="Z1023" s="7"/>
    </row>
    <row r="1024" spans="1:26" ht="13.2">
      <c r="A1024" s="7"/>
      <c r="B1024" s="7"/>
      <c r="C1024" s="7"/>
      <c r="D1024" s="7"/>
      <c r="E1024" s="7"/>
      <c r="F1024" s="7"/>
      <c r="G1024" s="7"/>
      <c r="H1024" s="7"/>
      <c r="I1024" s="7"/>
      <c r="J1024" s="7"/>
      <c r="K1024" s="7"/>
      <c r="L1024" s="7"/>
      <c r="M1024" s="7"/>
      <c r="N1024" s="7"/>
      <c r="O1024" s="7"/>
      <c r="P1024" s="7"/>
      <c r="Q1024" s="7"/>
      <c r="R1024" s="7"/>
      <c r="S1024" s="7"/>
      <c r="T1024" s="7"/>
      <c r="U1024" s="7"/>
      <c r="V1024" s="7"/>
      <c r="W1024" s="7"/>
      <c r="X1024" s="7"/>
      <c r="Y1024" s="7"/>
      <c r="Z1024" s="7"/>
    </row>
    <row r="1025" spans="1:26" ht="13.2">
      <c r="A1025" s="7"/>
      <c r="B1025" s="7"/>
      <c r="C1025" s="7"/>
      <c r="D1025" s="7"/>
      <c r="E1025" s="7"/>
      <c r="F1025" s="7"/>
      <c r="G1025" s="7"/>
      <c r="H1025" s="7"/>
      <c r="I1025" s="7"/>
      <c r="J1025" s="7"/>
      <c r="K1025" s="7"/>
      <c r="L1025" s="7"/>
      <c r="M1025" s="7"/>
      <c r="N1025" s="7"/>
      <c r="O1025" s="7"/>
      <c r="P1025" s="7"/>
      <c r="Q1025" s="7"/>
      <c r="R1025" s="7"/>
      <c r="S1025" s="7"/>
      <c r="T1025" s="7"/>
      <c r="U1025" s="7"/>
      <c r="V1025" s="7"/>
      <c r="W1025" s="7"/>
      <c r="X1025" s="7"/>
      <c r="Y1025" s="7"/>
      <c r="Z1025" s="7"/>
    </row>
    <row r="1026" spans="1:26" ht="13.2">
      <c r="A1026" s="7"/>
      <c r="B1026" s="7"/>
      <c r="C1026" s="7"/>
      <c r="D1026" s="7"/>
      <c r="E1026" s="7"/>
      <c r="F1026" s="7"/>
      <c r="G1026" s="7"/>
      <c r="H1026" s="7"/>
      <c r="I1026" s="7"/>
      <c r="J1026" s="7"/>
      <c r="K1026" s="7"/>
      <c r="L1026" s="7"/>
      <c r="M1026" s="7"/>
      <c r="N1026" s="7"/>
      <c r="O1026" s="7"/>
      <c r="P1026" s="7"/>
      <c r="Q1026" s="7"/>
      <c r="R1026" s="7"/>
      <c r="S1026" s="7"/>
      <c r="T1026" s="7"/>
      <c r="U1026" s="7"/>
      <c r="V1026" s="7"/>
      <c r="W1026" s="7"/>
      <c r="X1026" s="7"/>
      <c r="Y1026" s="7"/>
      <c r="Z1026" s="7"/>
    </row>
    <row r="1027" spans="1:26" ht="13.2">
      <c r="A1027" s="7"/>
      <c r="B1027" s="7"/>
      <c r="C1027" s="7"/>
      <c r="D1027" s="7"/>
      <c r="E1027" s="7"/>
      <c r="F1027" s="7"/>
      <c r="G1027" s="7"/>
      <c r="H1027" s="7"/>
      <c r="I1027" s="7"/>
      <c r="J1027" s="7"/>
      <c r="K1027" s="7"/>
      <c r="L1027" s="7"/>
      <c r="M1027" s="7"/>
      <c r="N1027" s="7"/>
      <c r="O1027" s="7"/>
      <c r="P1027" s="7"/>
      <c r="Q1027" s="7"/>
      <c r="R1027" s="7"/>
      <c r="S1027" s="7"/>
      <c r="T1027" s="7"/>
      <c r="U1027" s="7"/>
      <c r="V1027" s="7"/>
      <c r="W1027" s="7"/>
      <c r="X1027" s="7"/>
      <c r="Y1027" s="7"/>
      <c r="Z1027" s="7"/>
    </row>
    <row r="1028" spans="1:26" ht="13.2">
      <c r="A1028" s="7"/>
      <c r="B1028" s="7"/>
      <c r="C1028" s="7"/>
      <c r="D1028" s="7"/>
      <c r="E1028" s="7"/>
      <c r="F1028" s="7"/>
      <c r="G1028" s="7"/>
      <c r="H1028" s="7"/>
      <c r="I1028" s="7"/>
      <c r="J1028" s="7"/>
      <c r="K1028" s="7"/>
      <c r="L1028" s="7"/>
      <c r="M1028" s="7"/>
      <c r="N1028" s="7"/>
      <c r="O1028" s="7"/>
      <c r="P1028" s="7"/>
      <c r="Q1028" s="7"/>
      <c r="R1028" s="7"/>
      <c r="S1028" s="7"/>
      <c r="T1028" s="7"/>
      <c r="U1028" s="7"/>
      <c r="V1028" s="7"/>
      <c r="W1028" s="7"/>
      <c r="X1028" s="7"/>
      <c r="Y1028" s="7"/>
      <c r="Z1028" s="7"/>
    </row>
    <row r="1029" spans="1:26" ht="13.2">
      <c r="A1029" s="7"/>
      <c r="B1029" s="7"/>
      <c r="C1029" s="7"/>
      <c r="D1029" s="7"/>
      <c r="E1029" s="7"/>
      <c r="F1029" s="7"/>
      <c r="G1029" s="7"/>
      <c r="H1029" s="7"/>
      <c r="I1029" s="7"/>
      <c r="J1029" s="7"/>
      <c r="K1029" s="7"/>
      <c r="L1029" s="7"/>
      <c r="M1029" s="7"/>
      <c r="N1029" s="7"/>
      <c r="O1029" s="7"/>
      <c r="P1029" s="7"/>
      <c r="Q1029" s="7"/>
      <c r="R1029" s="7"/>
      <c r="S1029" s="7"/>
      <c r="T1029" s="7"/>
      <c r="U1029" s="7"/>
      <c r="V1029" s="7"/>
      <c r="W1029" s="7"/>
      <c r="X1029" s="7"/>
      <c r="Y1029" s="7"/>
      <c r="Z1029" s="7"/>
    </row>
    <row r="1030" spans="1:26" ht="13.2">
      <c r="A1030" s="7"/>
      <c r="B1030" s="7"/>
      <c r="C1030" s="7"/>
      <c r="D1030" s="7"/>
      <c r="E1030" s="7"/>
      <c r="F1030" s="7"/>
      <c r="G1030" s="7"/>
      <c r="H1030" s="7"/>
      <c r="I1030" s="7"/>
      <c r="J1030" s="7"/>
      <c r="K1030" s="7"/>
      <c r="L1030" s="7"/>
      <c r="M1030" s="7"/>
      <c r="N1030" s="7"/>
      <c r="O1030" s="7"/>
      <c r="P1030" s="7"/>
      <c r="Q1030" s="7"/>
      <c r="R1030" s="7"/>
      <c r="S1030" s="7"/>
      <c r="T1030" s="7"/>
      <c r="U1030" s="7"/>
      <c r="V1030" s="7"/>
      <c r="W1030" s="7"/>
      <c r="X1030" s="7"/>
      <c r="Y1030" s="7"/>
      <c r="Z1030" s="7"/>
    </row>
    <row r="1031" spans="1:26" ht="13.2">
      <c r="A1031" s="7"/>
      <c r="B1031" s="7"/>
      <c r="C1031" s="7"/>
      <c r="D1031" s="7"/>
      <c r="E1031" s="7"/>
      <c r="F1031" s="7"/>
      <c r="G1031" s="7"/>
      <c r="H1031" s="7"/>
      <c r="I1031" s="7"/>
      <c r="J1031" s="7"/>
      <c r="K1031" s="7"/>
      <c r="L1031" s="7"/>
      <c r="M1031" s="7"/>
      <c r="N1031" s="7"/>
      <c r="O1031" s="7"/>
      <c r="P1031" s="7"/>
      <c r="Q1031" s="7"/>
      <c r="R1031" s="7"/>
      <c r="S1031" s="7"/>
      <c r="T1031" s="7"/>
      <c r="U1031" s="7"/>
      <c r="V1031" s="7"/>
      <c r="W1031" s="7"/>
      <c r="X1031" s="7"/>
      <c r="Y1031" s="7"/>
      <c r="Z1031" s="7"/>
    </row>
    <row r="1032" spans="1:26" ht="13.2">
      <c r="A1032" s="7"/>
      <c r="B1032" s="7"/>
      <c r="C1032" s="7"/>
      <c r="D1032" s="7"/>
      <c r="E1032" s="7"/>
      <c r="F1032" s="7"/>
      <c r="G1032" s="7"/>
      <c r="H1032" s="7"/>
      <c r="I1032" s="7"/>
      <c r="J1032" s="7"/>
      <c r="K1032" s="7"/>
      <c r="L1032" s="7"/>
      <c r="M1032" s="7"/>
      <c r="N1032" s="7"/>
      <c r="O1032" s="7"/>
      <c r="P1032" s="7"/>
      <c r="Q1032" s="7"/>
      <c r="R1032" s="7"/>
      <c r="S1032" s="7"/>
      <c r="T1032" s="7"/>
      <c r="U1032" s="7"/>
      <c r="V1032" s="7"/>
      <c r="W1032" s="7"/>
      <c r="X1032" s="7"/>
      <c r="Y1032" s="7"/>
      <c r="Z1032" s="7"/>
    </row>
    <row r="1033" spans="1:26" ht="13.2">
      <c r="A1033" s="7"/>
      <c r="B1033" s="7"/>
      <c r="C1033" s="7"/>
      <c r="D1033" s="7"/>
      <c r="E1033" s="7"/>
      <c r="F1033" s="7"/>
      <c r="G1033" s="7"/>
      <c r="H1033" s="7"/>
      <c r="I1033" s="7"/>
      <c r="J1033" s="7"/>
      <c r="K1033" s="7"/>
      <c r="L1033" s="7"/>
      <c r="M1033" s="7"/>
      <c r="N1033" s="7"/>
      <c r="O1033" s="7"/>
      <c r="P1033" s="7"/>
      <c r="Q1033" s="7"/>
      <c r="R1033" s="7"/>
      <c r="S1033" s="7"/>
      <c r="T1033" s="7"/>
      <c r="U1033" s="7"/>
      <c r="V1033" s="7"/>
      <c r="W1033" s="7"/>
      <c r="X1033" s="7"/>
      <c r="Y1033" s="7"/>
      <c r="Z1033" s="7"/>
    </row>
    <row r="1034" spans="1:26" ht="13.2">
      <c r="A1034" s="7"/>
      <c r="B1034" s="7"/>
      <c r="C1034" s="7"/>
      <c r="D1034" s="7"/>
      <c r="E1034" s="7"/>
      <c r="F1034" s="7"/>
      <c r="G1034" s="7"/>
      <c r="H1034" s="7"/>
      <c r="I1034" s="7"/>
      <c r="J1034" s="7"/>
      <c r="K1034" s="7"/>
      <c r="L1034" s="7"/>
      <c r="M1034" s="7"/>
      <c r="N1034" s="7"/>
      <c r="O1034" s="7"/>
      <c r="P1034" s="7"/>
      <c r="Q1034" s="7"/>
      <c r="R1034" s="7"/>
      <c r="S1034" s="7"/>
      <c r="T1034" s="7"/>
      <c r="U1034" s="7"/>
      <c r="V1034" s="7"/>
      <c r="W1034" s="7"/>
      <c r="X1034" s="7"/>
      <c r="Y1034" s="7"/>
      <c r="Z1034" s="7"/>
    </row>
    <row r="1035" spans="1:26" ht="13.2">
      <c r="A1035" s="7"/>
      <c r="B1035" s="7"/>
      <c r="C1035" s="7"/>
      <c r="D1035" s="7"/>
      <c r="E1035" s="7"/>
      <c r="F1035" s="7"/>
      <c r="G1035" s="7"/>
      <c r="H1035" s="7"/>
      <c r="I1035" s="7"/>
      <c r="J1035" s="7"/>
      <c r="K1035" s="7"/>
      <c r="L1035" s="7"/>
      <c r="M1035" s="7"/>
      <c r="N1035" s="7"/>
      <c r="O1035" s="7"/>
      <c r="P1035" s="7"/>
      <c r="Q1035" s="7"/>
      <c r="R1035" s="7"/>
      <c r="S1035" s="7"/>
      <c r="T1035" s="7"/>
      <c r="U1035" s="7"/>
      <c r="V1035" s="7"/>
      <c r="W1035" s="7"/>
      <c r="X1035" s="7"/>
      <c r="Y1035" s="7"/>
      <c r="Z1035" s="7"/>
    </row>
    <row r="1036" spans="1:26" ht="13.2">
      <c r="A1036" s="7"/>
      <c r="B1036" s="7"/>
      <c r="C1036" s="7"/>
      <c r="D1036" s="7"/>
      <c r="E1036" s="7"/>
      <c r="F1036" s="7"/>
      <c r="G1036" s="7"/>
      <c r="H1036" s="7"/>
      <c r="I1036" s="7"/>
      <c r="J1036" s="7"/>
      <c r="K1036" s="7"/>
      <c r="L1036" s="7"/>
      <c r="M1036" s="7"/>
      <c r="N1036" s="7"/>
      <c r="O1036" s="7"/>
      <c r="P1036" s="7"/>
      <c r="Q1036" s="7"/>
      <c r="R1036" s="7"/>
      <c r="S1036" s="7"/>
      <c r="T1036" s="7"/>
      <c r="U1036" s="7"/>
      <c r="V1036" s="7"/>
      <c r="W1036" s="7"/>
      <c r="X1036" s="7"/>
      <c r="Y1036" s="7"/>
      <c r="Z1036" s="7"/>
    </row>
    <row r="1037" spans="1:26" ht="13.2">
      <c r="A1037" s="7"/>
      <c r="B1037" s="7"/>
      <c r="C1037" s="7"/>
      <c r="D1037" s="7"/>
      <c r="E1037" s="7"/>
      <c r="F1037" s="7"/>
      <c r="G1037" s="7"/>
      <c r="H1037" s="7"/>
      <c r="I1037" s="7"/>
      <c r="J1037" s="7"/>
      <c r="K1037" s="7"/>
      <c r="L1037" s="7"/>
      <c r="M1037" s="7"/>
      <c r="N1037" s="7"/>
      <c r="O1037" s="7"/>
      <c r="P1037" s="7"/>
      <c r="Q1037" s="7"/>
      <c r="R1037" s="7"/>
      <c r="S1037" s="7"/>
      <c r="T1037" s="7"/>
      <c r="U1037" s="7"/>
      <c r="V1037" s="7"/>
      <c r="W1037" s="7"/>
      <c r="X1037" s="7"/>
      <c r="Y1037" s="7"/>
      <c r="Z1037" s="7"/>
    </row>
    <row r="1038" spans="1:26" ht="13.2">
      <c r="A1038" s="7"/>
      <c r="B1038" s="7"/>
      <c r="C1038" s="7"/>
      <c r="D1038" s="7"/>
      <c r="E1038" s="7"/>
      <c r="F1038" s="7"/>
      <c r="G1038" s="7"/>
      <c r="H1038" s="7"/>
      <c r="I1038" s="7"/>
      <c r="J1038" s="7"/>
      <c r="K1038" s="7"/>
      <c r="L1038" s="7"/>
      <c r="M1038" s="7"/>
      <c r="N1038" s="7"/>
      <c r="O1038" s="7"/>
      <c r="P1038" s="7"/>
      <c r="Q1038" s="7"/>
      <c r="R1038" s="7"/>
      <c r="S1038" s="7"/>
      <c r="T1038" s="7"/>
      <c r="U1038" s="7"/>
      <c r="V1038" s="7"/>
      <c r="W1038" s="7"/>
      <c r="X1038" s="7"/>
      <c r="Y1038" s="7"/>
      <c r="Z1038" s="7"/>
    </row>
    <row r="1039" spans="1:26" ht="13.2">
      <c r="A1039" s="7"/>
      <c r="B1039" s="7"/>
      <c r="C1039" s="7"/>
      <c r="D1039" s="7"/>
      <c r="E1039" s="7"/>
      <c r="F1039" s="7"/>
      <c r="G1039" s="7"/>
      <c r="H1039" s="7"/>
      <c r="I1039" s="7"/>
      <c r="J1039" s="7"/>
      <c r="K1039" s="7"/>
      <c r="L1039" s="7"/>
      <c r="M1039" s="7"/>
      <c r="N1039" s="7"/>
      <c r="O1039" s="7"/>
      <c r="P1039" s="7"/>
      <c r="Q1039" s="7"/>
      <c r="R1039" s="7"/>
      <c r="S1039" s="7"/>
      <c r="T1039" s="7"/>
      <c r="U1039" s="7"/>
      <c r="V1039" s="7"/>
      <c r="W1039" s="7"/>
      <c r="X1039" s="7"/>
      <c r="Y1039" s="7"/>
      <c r="Z1039" s="7"/>
    </row>
    <row r="1040" spans="1:26" ht="13.2">
      <c r="A1040" s="7"/>
      <c r="B1040" s="7"/>
      <c r="C1040" s="7"/>
      <c r="D1040" s="7"/>
      <c r="E1040" s="7"/>
      <c r="F1040" s="7"/>
      <c r="G1040" s="7"/>
      <c r="H1040" s="7"/>
      <c r="I1040" s="7"/>
      <c r="J1040" s="7"/>
      <c r="K1040" s="7"/>
      <c r="L1040" s="7"/>
      <c r="M1040" s="7"/>
      <c r="N1040" s="7"/>
      <c r="O1040" s="7"/>
      <c r="P1040" s="7"/>
      <c r="Q1040" s="7"/>
      <c r="R1040" s="7"/>
      <c r="S1040" s="7"/>
      <c r="T1040" s="7"/>
      <c r="U1040" s="7"/>
      <c r="V1040" s="7"/>
      <c r="W1040" s="7"/>
      <c r="X1040" s="7"/>
      <c r="Y1040" s="7"/>
      <c r="Z1040" s="7"/>
    </row>
    <row r="1041" spans="1:26" ht="13.2">
      <c r="A1041" s="7"/>
      <c r="B1041" s="7"/>
      <c r="C1041" s="7"/>
      <c r="D1041" s="7"/>
      <c r="E1041" s="7"/>
      <c r="F1041" s="7"/>
      <c r="G1041" s="7"/>
      <c r="H1041" s="7"/>
      <c r="I1041" s="7"/>
      <c r="J1041" s="7"/>
      <c r="K1041" s="7"/>
      <c r="L1041" s="7"/>
      <c r="M1041" s="7"/>
      <c r="N1041" s="7"/>
      <c r="O1041" s="7"/>
      <c r="P1041" s="7"/>
      <c r="Q1041" s="7"/>
      <c r="R1041" s="7"/>
      <c r="S1041" s="7"/>
      <c r="T1041" s="7"/>
      <c r="U1041" s="7"/>
      <c r="V1041" s="7"/>
      <c r="W1041" s="7"/>
      <c r="X1041" s="7"/>
      <c r="Y1041" s="7"/>
      <c r="Z1041" s="7"/>
    </row>
    <row r="1042" spans="1:26" ht="13.2">
      <c r="A1042" s="7"/>
      <c r="B1042" s="7"/>
      <c r="C1042" s="7"/>
      <c r="D1042" s="7"/>
      <c r="E1042" s="7"/>
      <c r="F1042" s="7"/>
      <c r="G1042" s="7"/>
      <c r="H1042" s="7"/>
      <c r="I1042" s="7"/>
      <c r="J1042" s="7"/>
      <c r="K1042" s="7"/>
      <c r="L1042" s="7"/>
      <c r="M1042" s="7"/>
      <c r="N1042" s="7"/>
      <c r="O1042" s="7"/>
      <c r="P1042" s="7"/>
      <c r="Q1042" s="7"/>
      <c r="R1042" s="7"/>
      <c r="S1042" s="7"/>
      <c r="T1042" s="7"/>
      <c r="U1042" s="7"/>
      <c r="V1042" s="7"/>
      <c r="W1042" s="7"/>
      <c r="X1042" s="7"/>
      <c r="Y1042" s="7"/>
      <c r="Z1042" s="7"/>
    </row>
    <row r="1043" spans="1:26" ht="13.2">
      <c r="A1043" s="7"/>
      <c r="B1043" s="7"/>
      <c r="C1043" s="7"/>
      <c r="D1043" s="7"/>
      <c r="E1043" s="7"/>
      <c r="F1043" s="7"/>
      <c r="G1043" s="7"/>
      <c r="H1043" s="7"/>
      <c r="I1043" s="7"/>
      <c r="J1043" s="7"/>
      <c r="K1043" s="7"/>
      <c r="L1043" s="7"/>
      <c r="M1043" s="7"/>
      <c r="N1043" s="7"/>
      <c r="O1043" s="7"/>
      <c r="P1043" s="7"/>
      <c r="Q1043" s="7"/>
      <c r="R1043" s="7"/>
      <c r="S1043" s="7"/>
      <c r="T1043" s="7"/>
      <c r="U1043" s="7"/>
      <c r="V1043" s="7"/>
      <c r="W1043" s="7"/>
      <c r="X1043" s="7"/>
      <c r="Y1043" s="7"/>
      <c r="Z1043" s="7"/>
    </row>
    <row r="1044" spans="1:26" ht="13.2">
      <c r="A1044" s="7"/>
      <c r="B1044" s="7"/>
      <c r="C1044" s="7"/>
      <c r="D1044" s="7"/>
      <c r="E1044" s="7"/>
      <c r="F1044" s="7"/>
      <c r="G1044" s="7"/>
      <c r="H1044" s="7"/>
      <c r="I1044" s="7"/>
      <c r="J1044" s="7"/>
      <c r="K1044" s="7"/>
      <c r="L1044" s="7"/>
      <c r="M1044" s="7"/>
      <c r="N1044" s="7"/>
      <c r="O1044" s="7"/>
      <c r="P1044" s="7"/>
      <c r="Q1044" s="7"/>
      <c r="R1044" s="7"/>
      <c r="S1044" s="7"/>
      <c r="T1044" s="7"/>
      <c r="U1044" s="7"/>
      <c r="V1044" s="7"/>
      <c r="W1044" s="7"/>
      <c r="X1044" s="7"/>
      <c r="Y1044" s="7"/>
      <c r="Z1044" s="7"/>
    </row>
    <row r="1045" spans="1:26" ht="13.2">
      <c r="A1045" s="7"/>
      <c r="B1045" s="7"/>
      <c r="C1045" s="7"/>
      <c r="D1045" s="7"/>
      <c r="E1045" s="7"/>
      <c r="F1045" s="7"/>
      <c r="G1045" s="7"/>
      <c r="H1045" s="7"/>
      <c r="I1045" s="7"/>
      <c r="J1045" s="7"/>
      <c r="K1045" s="7"/>
      <c r="L1045" s="7"/>
      <c r="M1045" s="7"/>
      <c r="N1045" s="7"/>
      <c r="O1045" s="7"/>
      <c r="P1045" s="7"/>
      <c r="Q1045" s="7"/>
      <c r="R1045" s="7"/>
      <c r="S1045" s="7"/>
      <c r="T1045" s="7"/>
      <c r="U1045" s="7"/>
      <c r="V1045" s="7"/>
      <c r="W1045" s="7"/>
      <c r="X1045" s="7"/>
      <c r="Y1045" s="7"/>
      <c r="Z1045" s="7"/>
    </row>
    <row r="1046" spans="1:26" ht="13.2">
      <c r="A1046" s="7"/>
      <c r="B1046" s="7"/>
      <c r="C1046" s="7"/>
      <c r="D1046" s="7"/>
      <c r="E1046" s="7"/>
      <c r="F1046" s="7"/>
      <c r="G1046" s="7"/>
      <c r="H1046" s="7"/>
      <c r="I1046" s="7"/>
      <c r="J1046" s="7"/>
      <c r="K1046" s="7"/>
      <c r="L1046" s="7"/>
      <c r="M1046" s="7"/>
      <c r="N1046" s="7"/>
      <c r="O1046" s="7"/>
      <c r="P1046" s="7"/>
      <c r="Q1046" s="7"/>
      <c r="R1046" s="7"/>
      <c r="S1046" s="7"/>
      <c r="T1046" s="7"/>
      <c r="U1046" s="7"/>
      <c r="V1046" s="7"/>
      <c r="W1046" s="7"/>
      <c r="X1046" s="7"/>
      <c r="Y1046" s="7"/>
      <c r="Z1046" s="7"/>
    </row>
    <row r="1047" spans="1:26" ht="13.2">
      <c r="A1047" s="7"/>
      <c r="B1047" s="7"/>
      <c r="C1047" s="7"/>
      <c r="D1047" s="7"/>
      <c r="E1047" s="7"/>
      <c r="F1047" s="7"/>
      <c r="G1047" s="7"/>
      <c r="H1047" s="7"/>
      <c r="I1047" s="7"/>
      <c r="J1047" s="7"/>
      <c r="K1047" s="7"/>
      <c r="L1047" s="7"/>
      <c r="M1047" s="7"/>
      <c r="N1047" s="7"/>
      <c r="O1047" s="7"/>
      <c r="P1047" s="7"/>
      <c r="Q1047" s="7"/>
      <c r="R1047" s="7"/>
      <c r="S1047" s="7"/>
      <c r="T1047" s="7"/>
      <c r="U1047" s="7"/>
      <c r="V1047" s="7"/>
      <c r="W1047" s="7"/>
      <c r="X1047" s="7"/>
      <c r="Y1047" s="7"/>
      <c r="Z1047" s="7"/>
    </row>
    <row r="1048" spans="1:26" ht="13.2">
      <c r="A1048" s="7"/>
      <c r="B1048" s="7"/>
      <c r="C1048" s="7"/>
      <c r="D1048" s="7"/>
      <c r="E1048" s="7"/>
      <c r="F1048" s="7"/>
      <c r="G1048" s="7"/>
      <c r="H1048" s="7"/>
      <c r="I1048" s="7"/>
      <c r="J1048" s="7"/>
      <c r="K1048" s="7"/>
      <c r="L1048" s="7"/>
      <c r="M1048" s="7"/>
      <c r="N1048" s="7"/>
      <c r="O1048" s="7"/>
      <c r="P1048" s="7"/>
      <c r="Q1048" s="7"/>
      <c r="R1048" s="7"/>
      <c r="S1048" s="7"/>
      <c r="T1048" s="7"/>
      <c r="U1048" s="7"/>
      <c r="V1048" s="7"/>
      <c r="W1048" s="7"/>
      <c r="X1048" s="7"/>
      <c r="Y1048" s="7"/>
      <c r="Z1048" s="7"/>
    </row>
    <row r="1049" spans="1:26" ht="13.2">
      <c r="A1049" s="7"/>
      <c r="B1049" s="7"/>
      <c r="C1049" s="7"/>
      <c r="D1049" s="7"/>
      <c r="E1049" s="7"/>
      <c r="F1049" s="7"/>
      <c r="G1049" s="7"/>
      <c r="H1049" s="7"/>
      <c r="I1049" s="7"/>
      <c r="J1049" s="7"/>
      <c r="K1049" s="7"/>
      <c r="L1049" s="7"/>
      <c r="M1049" s="7"/>
      <c r="N1049" s="7"/>
      <c r="O1049" s="7"/>
      <c r="P1049" s="7"/>
      <c r="Q1049" s="7"/>
      <c r="R1049" s="7"/>
      <c r="S1049" s="7"/>
      <c r="T1049" s="7"/>
      <c r="U1049" s="7"/>
      <c r="V1049" s="7"/>
      <c r="W1049" s="7"/>
      <c r="X1049" s="7"/>
      <c r="Y1049" s="7"/>
      <c r="Z1049" s="7"/>
    </row>
    <row r="1050" spans="1:26" ht="13.2">
      <c r="A1050" s="7"/>
      <c r="B1050" s="7"/>
      <c r="C1050" s="7"/>
      <c r="D1050" s="7"/>
      <c r="E1050" s="7"/>
      <c r="F1050" s="7"/>
      <c r="G1050" s="7"/>
      <c r="H1050" s="7"/>
      <c r="I1050" s="7"/>
      <c r="J1050" s="7"/>
      <c r="K1050" s="7"/>
      <c r="L1050" s="7"/>
      <c r="M1050" s="7"/>
      <c r="N1050" s="7"/>
      <c r="O1050" s="7"/>
      <c r="P1050" s="7"/>
      <c r="Q1050" s="7"/>
      <c r="R1050" s="7"/>
      <c r="S1050" s="7"/>
      <c r="T1050" s="7"/>
      <c r="U1050" s="7"/>
      <c r="V1050" s="7"/>
      <c r="W1050" s="7"/>
      <c r="X1050" s="7"/>
      <c r="Y1050" s="7"/>
      <c r="Z1050" s="7"/>
    </row>
    <row r="1051" spans="1:26" ht="13.2">
      <c r="A1051" s="7"/>
      <c r="B1051" s="7"/>
      <c r="C1051" s="7"/>
      <c r="D1051" s="7"/>
      <c r="E1051" s="7"/>
      <c r="F1051" s="7"/>
      <c r="G1051" s="7"/>
      <c r="H1051" s="7"/>
      <c r="I1051" s="7"/>
      <c r="J1051" s="7"/>
      <c r="K1051" s="7"/>
      <c r="L1051" s="7"/>
      <c r="M1051" s="7"/>
      <c r="N1051" s="7"/>
      <c r="O1051" s="7"/>
      <c r="P1051" s="7"/>
      <c r="Q1051" s="7"/>
      <c r="R1051" s="7"/>
      <c r="S1051" s="7"/>
      <c r="T1051" s="7"/>
      <c r="U1051" s="7"/>
      <c r="V1051" s="7"/>
      <c r="W1051" s="7"/>
      <c r="X1051" s="7"/>
      <c r="Y1051" s="7"/>
      <c r="Z1051" s="7"/>
    </row>
    <row r="1052" spans="1:26" ht="13.2">
      <c r="A1052" s="7"/>
      <c r="B1052" s="7"/>
      <c r="C1052" s="7"/>
      <c r="D1052" s="7"/>
      <c r="E1052" s="7"/>
      <c r="F1052" s="7"/>
      <c r="G1052" s="7"/>
      <c r="H1052" s="7"/>
      <c r="I1052" s="7"/>
      <c r="J1052" s="7"/>
      <c r="K1052" s="7"/>
      <c r="L1052" s="7"/>
      <c r="M1052" s="7"/>
      <c r="N1052" s="7"/>
      <c r="O1052" s="7"/>
      <c r="P1052" s="7"/>
      <c r="Q1052" s="7"/>
      <c r="R1052" s="7"/>
      <c r="S1052" s="7"/>
      <c r="T1052" s="7"/>
      <c r="U1052" s="7"/>
      <c r="V1052" s="7"/>
      <c r="W1052" s="7"/>
      <c r="X1052" s="7"/>
      <c r="Y1052" s="7"/>
      <c r="Z1052" s="7"/>
    </row>
    <row r="1053" spans="1:26" ht="13.2">
      <c r="A1053" s="7"/>
      <c r="B1053" s="7"/>
      <c r="C1053" s="7"/>
      <c r="D1053" s="7"/>
      <c r="E1053" s="7"/>
      <c r="F1053" s="7"/>
      <c r="G1053" s="7"/>
      <c r="H1053" s="7"/>
      <c r="I1053" s="7"/>
      <c r="J1053" s="7"/>
      <c r="K1053" s="7"/>
      <c r="L1053" s="7"/>
      <c r="M1053" s="7"/>
      <c r="N1053" s="7"/>
      <c r="O1053" s="7"/>
      <c r="P1053" s="7"/>
      <c r="Q1053" s="7"/>
      <c r="R1053" s="7"/>
      <c r="S1053" s="7"/>
      <c r="T1053" s="7"/>
      <c r="U1053" s="7"/>
      <c r="V1053" s="7"/>
      <c r="W1053" s="7"/>
      <c r="X1053" s="7"/>
      <c r="Y1053" s="7"/>
      <c r="Z1053" s="7"/>
    </row>
    <row r="1054" spans="1:26" ht="13.2">
      <c r="A1054" s="7"/>
      <c r="B1054" s="7"/>
      <c r="C1054" s="7"/>
      <c r="D1054" s="7"/>
      <c r="E1054" s="7"/>
      <c r="F1054" s="7"/>
      <c r="G1054" s="7"/>
      <c r="H1054" s="7"/>
      <c r="I1054" s="7"/>
      <c r="J1054" s="7"/>
      <c r="K1054" s="7"/>
      <c r="L1054" s="7"/>
      <c r="M1054" s="7"/>
      <c r="N1054" s="7"/>
      <c r="O1054" s="7"/>
      <c r="P1054" s="7"/>
      <c r="Q1054" s="7"/>
      <c r="R1054" s="7"/>
      <c r="S1054" s="7"/>
      <c r="T1054" s="7"/>
      <c r="U1054" s="7"/>
      <c r="V1054" s="7"/>
      <c r="W1054" s="7"/>
      <c r="X1054" s="7"/>
      <c r="Y1054" s="7"/>
      <c r="Z1054" s="7"/>
    </row>
    <row r="1055" spans="1:26" ht="13.2">
      <c r="A1055" s="7"/>
      <c r="B1055" s="7"/>
      <c r="C1055" s="7"/>
      <c r="D1055" s="7"/>
      <c r="E1055" s="7"/>
      <c r="F1055" s="7"/>
      <c r="G1055" s="7"/>
      <c r="H1055" s="7"/>
      <c r="I1055" s="7"/>
      <c r="J1055" s="7"/>
      <c r="K1055" s="7"/>
      <c r="L1055" s="7"/>
      <c r="M1055" s="7"/>
      <c r="N1055" s="7"/>
      <c r="O1055" s="7"/>
      <c r="P1055" s="7"/>
      <c r="Q1055" s="7"/>
      <c r="R1055" s="7"/>
      <c r="S1055" s="7"/>
      <c r="T1055" s="7"/>
      <c r="U1055" s="7"/>
      <c r="V1055" s="7"/>
      <c r="W1055" s="7"/>
      <c r="X1055" s="7"/>
      <c r="Y1055" s="7"/>
      <c r="Z1055" s="7"/>
    </row>
    <row r="1056" spans="1:26" ht="13.2">
      <c r="A1056" s="7"/>
      <c r="B1056" s="7"/>
      <c r="C1056" s="7"/>
      <c r="D1056" s="7"/>
      <c r="E1056" s="7"/>
      <c r="F1056" s="7"/>
      <c r="G1056" s="7"/>
      <c r="H1056" s="7"/>
      <c r="I1056" s="7"/>
      <c r="J1056" s="7"/>
      <c r="K1056" s="7"/>
      <c r="L1056" s="7"/>
      <c r="M1056" s="7"/>
      <c r="N1056" s="7"/>
      <c r="O1056" s="7"/>
      <c r="P1056" s="7"/>
      <c r="Q1056" s="7"/>
      <c r="R1056" s="7"/>
      <c r="S1056" s="7"/>
      <c r="T1056" s="7"/>
      <c r="U1056" s="7"/>
      <c r="V1056" s="7"/>
      <c r="W1056" s="7"/>
      <c r="X1056" s="7"/>
      <c r="Y1056" s="7"/>
      <c r="Z1056" s="7"/>
    </row>
    <row r="1057" spans="1:26" ht="13.2">
      <c r="A1057" s="7"/>
      <c r="B1057" s="7"/>
      <c r="C1057" s="7"/>
      <c r="D1057" s="7"/>
      <c r="E1057" s="7"/>
      <c r="F1057" s="7"/>
      <c r="G1057" s="7"/>
      <c r="H1057" s="7"/>
      <c r="I1057" s="7"/>
      <c r="J1057" s="7"/>
      <c r="K1057" s="7"/>
      <c r="L1057" s="7"/>
      <c r="M1057" s="7"/>
      <c r="N1057" s="7"/>
      <c r="O1057" s="7"/>
      <c r="P1057" s="7"/>
      <c r="Q1057" s="7"/>
      <c r="R1057" s="7"/>
      <c r="S1057" s="7"/>
      <c r="T1057" s="7"/>
      <c r="U1057" s="7"/>
      <c r="V1057" s="7"/>
      <c r="W1057" s="7"/>
      <c r="X1057" s="7"/>
      <c r="Y1057" s="7"/>
      <c r="Z1057" s="7"/>
    </row>
    <row r="1058" spans="1:26" ht="13.2">
      <c r="A1058" s="7"/>
      <c r="B1058" s="7"/>
      <c r="C1058" s="7"/>
      <c r="D1058" s="7"/>
      <c r="E1058" s="7"/>
      <c r="F1058" s="7"/>
      <c r="G1058" s="7"/>
      <c r="H1058" s="7"/>
      <c r="I1058" s="7"/>
      <c r="J1058" s="7"/>
      <c r="K1058" s="7"/>
      <c r="L1058" s="7"/>
      <c r="M1058" s="7"/>
      <c r="N1058" s="7"/>
      <c r="O1058" s="7"/>
      <c r="P1058" s="7"/>
      <c r="Q1058" s="7"/>
      <c r="R1058" s="7"/>
      <c r="S1058" s="7"/>
      <c r="T1058" s="7"/>
      <c r="U1058" s="7"/>
      <c r="V1058" s="7"/>
      <c r="W1058" s="7"/>
      <c r="X1058" s="7"/>
      <c r="Y1058" s="7"/>
      <c r="Z1058" s="7"/>
    </row>
    <row r="1059" spans="1:26" ht="13.2">
      <c r="A1059" s="7"/>
      <c r="B1059" s="7"/>
      <c r="C1059" s="7"/>
      <c r="D1059" s="7"/>
      <c r="E1059" s="7"/>
      <c r="F1059" s="7"/>
      <c r="G1059" s="7"/>
      <c r="H1059" s="7"/>
      <c r="I1059" s="7"/>
      <c r="J1059" s="7"/>
      <c r="K1059" s="7"/>
      <c r="L1059" s="7"/>
      <c r="M1059" s="7"/>
      <c r="N1059" s="7"/>
      <c r="O1059" s="7"/>
      <c r="P1059" s="7"/>
      <c r="Q1059" s="7"/>
      <c r="R1059" s="7"/>
      <c r="S1059" s="7"/>
      <c r="T1059" s="7"/>
      <c r="U1059" s="7"/>
      <c r="V1059" s="7"/>
      <c r="W1059" s="7"/>
      <c r="X1059" s="7"/>
      <c r="Y1059" s="7"/>
      <c r="Z1059" s="7"/>
    </row>
    <row r="1060" spans="1:26" ht="13.2">
      <c r="A1060" s="7"/>
      <c r="B1060" s="7"/>
      <c r="C1060" s="7"/>
      <c r="D1060" s="7"/>
      <c r="E1060" s="7"/>
      <c r="F1060" s="7"/>
      <c r="G1060" s="7"/>
      <c r="H1060" s="7"/>
      <c r="I1060" s="7"/>
      <c r="J1060" s="7"/>
      <c r="K1060" s="7"/>
      <c r="L1060" s="7"/>
      <c r="M1060" s="7"/>
      <c r="N1060" s="7"/>
      <c r="O1060" s="7"/>
      <c r="P1060" s="7"/>
      <c r="Q1060" s="7"/>
      <c r="R1060" s="7"/>
      <c r="S1060" s="7"/>
      <c r="T1060" s="7"/>
      <c r="U1060" s="7"/>
      <c r="V1060" s="7"/>
      <c r="W1060" s="7"/>
      <c r="X1060" s="7"/>
      <c r="Y1060" s="7"/>
      <c r="Z1060" s="7"/>
    </row>
    <row r="1061" spans="1:26" ht="13.2">
      <c r="A1061" s="7"/>
      <c r="B1061" s="7"/>
      <c r="C1061" s="7"/>
      <c r="D1061" s="7"/>
      <c r="E1061" s="7"/>
      <c r="F1061" s="7"/>
      <c r="G1061" s="7"/>
      <c r="H1061" s="7"/>
      <c r="I1061" s="7"/>
      <c r="J1061" s="7"/>
      <c r="K1061" s="7"/>
      <c r="L1061" s="7"/>
      <c r="M1061" s="7"/>
      <c r="N1061" s="7"/>
      <c r="O1061" s="7"/>
      <c r="P1061" s="7"/>
      <c r="Q1061" s="7"/>
      <c r="R1061" s="7"/>
      <c r="S1061" s="7"/>
      <c r="T1061" s="7"/>
      <c r="U1061" s="7"/>
      <c r="V1061" s="7"/>
      <c r="W1061" s="7"/>
      <c r="X1061" s="7"/>
      <c r="Y1061" s="7"/>
      <c r="Z1061" s="7"/>
    </row>
    <row r="1062" spans="1:26" ht="13.2">
      <c r="A1062" s="7"/>
      <c r="B1062" s="7"/>
      <c r="C1062" s="7"/>
      <c r="D1062" s="7"/>
      <c r="E1062" s="7"/>
      <c r="F1062" s="7"/>
      <c r="G1062" s="7"/>
      <c r="H1062" s="7"/>
      <c r="I1062" s="7"/>
      <c r="J1062" s="7"/>
      <c r="K1062" s="7"/>
      <c r="L1062" s="7"/>
      <c r="M1062" s="7"/>
      <c r="N1062" s="7"/>
      <c r="O1062" s="7"/>
      <c r="P1062" s="7"/>
      <c r="Q1062" s="7"/>
      <c r="R1062" s="7"/>
      <c r="S1062" s="7"/>
      <c r="T1062" s="7"/>
      <c r="U1062" s="7"/>
      <c r="V1062" s="7"/>
      <c r="W1062" s="7"/>
      <c r="X1062" s="7"/>
      <c r="Y1062" s="7"/>
      <c r="Z1062" s="7"/>
    </row>
    <row r="1063" spans="1:26" ht="13.2">
      <c r="A1063" s="7"/>
      <c r="B1063" s="7"/>
      <c r="C1063" s="7"/>
      <c r="D1063" s="7"/>
      <c r="E1063" s="7"/>
      <c r="F1063" s="7"/>
      <c r="G1063" s="7"/>
      <c r="H1063" s="7"/>
      <c r="I1063" s="7"/>
      <c r="J1063" s="7"/>
      <c r="K1063" s="7"/>
      <c r="L1063" s="7"/>
      <c r="M1063" s="7"/>
      <c r="N1063" s="7"/>
      <c r="O1063" s="7"/>
      <c r="P1063" s="7"/>
      <c r="Q1063" s="7"/>
      <c r="R1063" s="7"/>
      <c r="S1063" s="7"/>
      <c r="T1063" s="7"/>
      <c r="U1063" s="7"/>
      <c r="V1063" s="7"/>
      <c r="W1063" s="7"/>
      <c r="X1063" s="7"/>
      <c r="Y1063" s="7"/>
      <c r="Z1063" s="7"/>
    </row>
    <row r="1064" spans="1:26" ht="13.2">
      <c r="A1064" s="7"/>
      <c r="B1064" s="7"/>
      <c r="C1064" s="7"/>
      <c r="D1064" s="7"/>
      <c r="E1064" s="7"/>
      <c r="F1064" s="7"/>
      <c r="G1064" s="7"/>
      <c r="H1064" s="7"/>
      <c r="I1064" s="7"/>
      <c r="J1064" s="7"/>
      <c r="K1064" s="7"/>
      <c r="L1064" s="7"/>
      <c r="M1064" s="7"/>
      <c r="N1064" s="7"/>
      <c r="O1064" s="7"/>
      <c r="P1064" s="7"/>
      <c r="Q1064" s="7"/>
      <c r="R1064" s="7"/>
      <c r="S1064" s="7"/>
      <c r="T1064" s="7"/>
      <c r="U1064" s="7"/>
      <c r="V1064" s="7"/>
      <c r="W1064" s="7"/>
      <c r="X1064" s="7"/>
      <c r="Y1064" s="7"/>
      <c r="Z1064" s="7"/>
    </row>
    <row r="1065" spans="1:26" ht="13.2">
      <c r="A1065" s="7"/>
      <c r="B1065" s="7"/>
      <c r="C1065" s="7"/>
      <c r="D1065" s="7"/>
      <c r="E1065" s="7"/>
      <c r="F1065" s="7"/>
      <c r="G1065" s="7"/>
      <c r="H1065" s="7"/>
      <c r="I1065" s="7"/>
      <c r="J1065" s="7"/>
      <c r="K1065" s="7"/>
      <c r="L1065" s="7"/>
      <c r="M1065" s="7"/>
      <c r="N1065" s="7"/>
      <c r="O1065" s="7"/>
      <c r="P1065" s="7"/>
      <c r="Q1065" s="7"/>
      <c r="R1065" s="7"/>
      <c r="S1065" s="7"/>
      <c r="T1065" s="7"/>
      <c r="U1065" s="7"/>
      <c r="V1065" s="7"/>
      <c r="W1065" s="7"/>
      <c r="X1065" s="7"/>
      <c r="Y1065" s="7"/>
      <c r="Z1065" s="7"/>
    </row>
    <row r="1066" spans="1:26" ht="13.2">
      <c r="A1066" s="7"/>
      <c r="B1066" s="7"/>
      <c r="C1066" s="7"/>
      <c r="D1066" s="7"/>
      <c r="E1066" s="7"/>
      <c r="F1066" s="7"/>
      <c r="G1066" s="7"/>
      <c r="H1066" s="7"/>
      <c r="I1066" s="7"/>
      <c r="J1066" s="7"/>
      <c r="K1066" s="7"/>
      <c r="L1066" s="7"/>
      <c r="M1066" s="7"/>
      <c r="N1066" s="7"/>
      <c r="O1066" s="7"/>
      <c r="P1066" s="7"/>
      <c r="Q1066" s="7"/>
      <c r="R1066" s="7"/>
      <c r="S1066" s="7"/>
      <c r="T1066" s="7"/>
      <c r="U1066" s="7"/>
      <c r="V1066" s="7"/>
      <c r="W1066" s="7"/>
      <c r="X1066" s="7"/>
      <c r="Y1066" s="7"/>
      <c r="Z1066" s="7"/>
    </row>
    <row r="1067" spans="1:26" ht="13.2">
      <c r="A1067" s="7"/>
      <c r="B1067" s="7"/>
      <c r="C1067" s="7"/>
      <c r="D1067" s="7"/>
      <c r="E1067" s="7"/>
      <c r="F1067" s="7"/>
      <c r="G1067" s="7"/>
      <c r="H1067" s="7"/>
      <c r="I1067" s="7"/>
      <c r="J1067" s="7"/>
      <c r="K1067" s="7"/>
      <c r="L1067" s="7"/>
      <c r="M1067" s="7"/>
      <c r="N1067" s="7"/>
      <c r="O1067" s="7"/>
      <c r="P1067" s="7"/>
      <c r="Q1067" s="7"/>
      <c r="R1067" s="7"/>
      <c r="S1067" s="7"/>
      <c r="T1067" s="7"/>
      <c r="U1067" s="7"/>
      <c r="V1067" s="7"/>
      <c r="W1067" s="7"/>
      <c r="X1067" s="7"/>
      <c r="Y1067" s="7"/>
      <c r="Z1067" s="7"/>
    </row>
    <row r="1068" spans="1:26" ht="13.2">
      <c r="A1068" s="7"/>
      <c r="B1068" s="7"/>
      <c r="C1068" s="7"/>
      <c r="D1068" s="7"/>
      <c r="E1068" s="7"/>
      <c r="F1068" s="7"/>
      <c r="G1068" s="7"/>
      <c r="H1068" s="7"/>
      <c r="I1068" s="7"/>
      <c r="J1068" s="7"/>
      <c r="K1068" s="7"/>
      <c r="L1068" s="7"/>
      <c r="M1068" s="7"/>
      <c r="N1068" s="7"/>
      <c r="O1068" s="7"/>
      <c r="P1068" s="7"/>
      <c r="Q1068" s="7"/>
      <c r="R1068" s="7"/>
      <c r="S1068" s="7"/>
      <c r="T1068" s="7"/>
      <c r="U1068" s="7"/>
      <c r="V1068" s="7"/>
      <c r="W1068" s="7"/>
      <c r="X1068" s="7"/>
      <c r="Y1068" s="7"/>
      <c r="Z1068" s="7"/>
    </row>
    <row r="1069" spans="1:26" ht="13.2">
      <c r="A1069" s="7"/>
      <c r="B1069" s="7"/>
      <c r="C1069" s="7"/>
      <c r="D1069" s="7"/>
      <c r="E1069" s="7"/>
      <c r="F1069" s="7"/>
      <c r="G1069" s="7"/>
      <c r="H1069" s="7"/>
      <c r="I1069" s="7"/>
      <c r="J1069" s="7"/>
      <c r="K1069" s="7"/>
      <c r="L1069" s="7"/>
      <c r="M1069" s="7"/>
      <c r="N1069" s="7"/>
      <c r="O1069" s="7"/>
      <c r="P1069" s="7"/>
      <c r="Q1069" s="7"/>
      <c r="R1069" s="7"/>
      <c r="S1069" s="7"/>
      <c r="T1069" s="7"/>
      <c r="U1069" s="7"/>
      <c r="V1069" s="7"/>
      <c r="W1069" s="7"/>
      <c r="X1069" s="7"/>
      <c r="Y1069" s="7"/>
      <c r="Z1069" s="7"/>
    </row>
    <row r="1070" spans="1:26" ht="13.2">
      <c r="A1070" s="7"/>
      <c r="B1070" s="7"/>
      <c r="C1070" s="7"/>
      <c r="D1070" s="7"/>
      <c r="E1070" s="7"/>
      <c r="F1070" s="7"/>
      <c r="G1070" s="7"/>
      <c r="H1070" s="7"/>
      <c r="I1070" s="7"/>
      <c r="J1070" s="7"/>
      <c r="K1070" s="7"/>
      <c r="L1070" s="7"/>
      <c r="M1070" s="7"/>
      <c r="N1070" s="7"/>
      <c r="O1070" s="7"/>
      <c r="P1070" s="7"/>
      <c r="Q1070" s="7"/>
      <c r="R1070" s="7"/>
      <c r="S1070" s="7"/>
      <c r="T1070" s="7"/>
      <c r="U1070" s="7"/>
      <c r="V1070" s="7"/>
      <c r="W1070" s="7"/>
      <c r="X1070" s="7"/>
      <c r="Y1070" s="7"/>
      <c r="Z1070" s="7"/>
    </row>
    <row r="1071" spans="1:26" ht="13.2">
      <c r="A1071" s="7"/>
      <c r="B1071" s="7"/>
      <c r="C1071" s="7"/>
      <c r="D1071" s="7"/>
      <c r="E1071" s="7"/>
      <c r="F1071" s="7"/>
      <c r="G1071" s="7"/>
      <c r="H1071" s="7"/>
      <c r="I1071" s="7"/>
      <c r="J1071" s="7"/>
      <c r="K1071" s="7"/>
      <c r="L1071" s="7"/>
      <c r="M1071" s="7"/>
      <c r="N1071" s="7"/>
      <c r="O1071" s="7"/>
      <c r="P1071" s="7"/>
      <c r="Q1071" s="7"/>
      <c r="R1071" s="7"/>
      <c r="S1071" s="7"/>
      <c r="T1071" s="7"/>
      <c r="U1071" s="7"/>
      <c r="V1071" s="7"/>
      <c r="W1071" s="7"/>
      <c r="X1071" s="7"/>
      <c r="Y1071" s="7"/>
      <c r="Z1071" s="7"/>
    </row>
    <row r="1072" spans="1:26" ht="13.2">
      <c r="A1072" s="7"/>
      <c r="B1072" s="7"/>
      <c r="C1072" s="7"/>
      <c r="D1072" s="7"/>
      <c r="E1072" s="7"/>
      <c r="F1072" s="7"/>
      <c r="G1072" s="7"/>
      <c r="H1072" s="7"/>
      <c r="I1072" s="7"/>
      <c r="J1072" s="7"/>
      <c r="K1072" s="7"/>
      <c r="L1072" s="7"/>
      <c r="M1072" s="7"/>
      <c r="N1072" s="7"/>
      <c r="O1072" s="7"/>
      <c r="P1072" s="7"/>
      <c r="Q1072" s="7"/>
      <c r="R1072" s="7"/>
      <c r="S1072" s="7"/>
      <c r="T1072" s="7"/>
      <c r="U1072" s="7"/>
      <c r="V1072" s="7"/>
      <c r="W1072" s="7"/>
      <c r="X1072" s="7"/>
      <c r="Y1072" s="7"/>
      <c r="Z1072" s="7"/>
    </row>
    <row r="1073" spans="1:26" ht="13.2">
      <c r="A1073" s="7"/>
      <c r="B1073" s="7"/>
      <c r="C1073" s="7"/>
      <c r="D1073" s="7"/>
      <c r="E1073" s="7"/>
      <c r="F1073" s="7"/>
      <c r="G1073" s="7"/>
      <c r="H1073" s="7"/>
      <c r="I1073" s="7"/>
      <c r="J1073" s="7"/>
      <c r="K1073" s="7"/>
      <c r="L1073" s="7"/>
      <c r="M1073" s="7"/>
      <c r="N1073" s="7"/>
      <c r="O1073" s="7"/>
      <c r="P1073" s="7"/>
      <c r="Q1073" s="7"/>
      <c r="R1073" s="7"/>
      <c r="S1073" s="7"/>
      <c r="T1073" s="7"/>
      <c r="U1073" s="7"/>
      <c r="V1073" s="7"/>
      <c r="W1073" s="7"/>
      <c r="X1073" s="7"/>
      <c r="Y1073" s="7"/>
      <c r="Z1073" s="7"/>
    </row>
    <row r="1074" spans="1:26" ht="13.2">
      <c r="A1074" s="7"/>
      <c r="B1074" s="7"/>
      <c r="C1074" s="7"/>
      <c r="D1074" s="7"/>
      <c r="E1074" s="7"/>
      <c r="F1074" s="7"/>
      <c r="G1074" s="7"/>
      <c r="H1074" s="7"/>
      <c r="I1074" s="7"/>
      <c r="J1074" s="7"/>
      <c r="K1074" s="7"/>
      <c r="L1074" s="7"/>
      <c r="M1074" s="7"/>
      <c r="N1074" s="7"/>
      <c r="O1074" s="7"/>
      <c r="P1074" s="7"/>
      <c r="Q1074" s="7"/>
      <c r="R1074" s="7"/>
      <c r="S1074" s="7"/>
      <c r="T1074" s="7"/>
      <c r="U1074" s="7"/>
      <c r="V1074" s="7"/>
      <c r="W1074" s="7"/>
      <c r="X1074" s="7"/>
      <c r="Y1074" s="7"/>
      <c r="Z1074" s="7"/>
    </row>
    <row r="1075" spans="1:26" ht="13.2">
      <c r="A1075" s="7"/>
      <c r="B1075" s="7"/>
      <c r="C1075" s="7"/>
      <c r="D1075" s="7"/>
      <c r="E1075" s="7"/>
      <c r="F1075" s="7"/>
      <c r="G1075" s="7"/>
      <c r="H1075" s="7"/>
      <c r="I1075" s="7"/>
      <c r="J1075" s="7"/>
      <c r="K1075" s="7"/>
      <c r="L1075" s="7"/>
      <c r="M1075" s="7"/>
      <c r="N1075" s="7"/>
      <c r="O1075" s="7"/>
      <c r="P1075" s="7"/>
      <c r="Q1075" s="7"/>
      <c r="R1075" s="7"/>
      <c r="S1075" s="7"/>
      <c r="T1075" s="7"/>
      <c r="U1075" s="7"/>
      <c r="V1075" s="7"/>
      <c r="W1075" s="7"/>
      <c r="X1075" s="7"/>
      <c r="Y1075" s="7"/>
      <c r="Z1075" s="7"/>
    </row>
    <row r="1076" spans="1:26" ht="13.2">
      <c r="A1076" s="7"/>
      <c r="B1076" s="7"/>
      <c r="C1076" s="7"/>
      <c r="D1076" s="7"/>
      <c r="E1076" s="7"/>
      <c r="F1076" s="7"/>
      <c r="G1076" s="7"/>
      <c r="H1076" s="7"/>
      <c r="I1076" s="7"/>
      <c r="J1076" s="7"/>
      <c r="K1076" s="7"/>
      <c r="L1076" s="7"/>
      <c r="M1076" s="7"/>
      <c r="N1076" s="7"/>
      <c r="O1076" s="7"/>
      <c r="P1076" s="7"/>
      <c r="Q1076" s="7"/>
      <c r="R1076" s="7"/>
      <c r="S1076" s="7"/>
      <c r="T1076" s="7"/>
      <c r="U1076" s="7"/>
      <c r="V1076" s="7"/>
      <c r="W1076" s="7"/>
      <c r="X1076" s="7"/>
      <c r="Y1076" s="7"/>
      <c r="Z1076" s="7"/>
    </row>
    <row r="1077" spans="1:26" ht="13.2">
      <c r="A1077" s="7"/>
      <c r="B1077" s="7"/>
      <c r="C1077" s="7"/>
      <c r="D1077" s="7"/>
      <c r="E1077" s="7"/>
      <c r="F1077" s="7"/>
      <c r="G1077" s="7"/>
      <c r="H1077" s="7"/>
      <c r="I1077" s="7"/>
      <c r="J1077" s="7"/>
      <c r="K1077" s="7"/>
      <c r="L1077" s="7"/>
      <c r="M1077" s="7"/>
      <c r="N1077" s="7"/>
      <c r="O1077" s="7"/>
      <c r="P1077" s="7"/>
      <c r="Q1077" s="7"/>
      <c r="R1077" s="7"/>
      <c r="S1077" s="7"/>
      <c r="T1077" s="7"/>
      <c r="U1077" s="7"/>
      <c r="V1077" s="7"/>
      <c r="W1077" s="7"/>
      <c r="X1077" s="7"/>
      <c r="Y1077" s="7"/>
      <c r="Z1077" s="7"/>
    </row>
    <row r="1078" spans="1:26" ht="13.2">
      <c r="A1078" s="7"/>
      <c r="B1078" s="7"/>
      <c r="C1078" s="7"/>
      <c r="D1078" s="7"/>
      <c r="E1078" s="7"/>
      <c r="F1078" s="7"/>
      <c r="G1078" s="7"/>
      <c r="H1078" s="7"/>
      <c r="I1078" s="7"/>
      <c r="J1078" s="7"/>
      <c r="K1078" s="7"/>
      <c r="L1078" s="7"/>
      <c r="M1078" s="7"/>
      <c r="N1078" s="7"/>
      <c r="O1078" s="7"/>
      <c r="P1078" s="7"/>
      <c r="Q1078" s="7"/>
      <c r="R1078" s="7"/>
      <c r="S1078" s="7"/>
      <c r="T1078" s="7"/>
      <c r="U1078" s="7"/>
      <c r="V1078" s="7"/>
      <c r="W1078" s="7"/>
      <c r="X1078" s="7"/>
      <c r="Y1078" s="7"/>
      <c r="Z1078" s="7"/>
    </row>
    <row r="1079" spans="1:26" ht="13.2">
      <c r="A1079" s="7"/>
      <c r="B1079" s="7"/>
      <c r="C1079" s="7"/>
      <c r="D1079" s="7"/>
      <c r="E1079" s="7"/>
      <c r="F1079" s="7"/>
      <c r="G1079" s="7"/>
      <c r="H1079" s="7"/>
      <c r="I1079" s="7"/>
      <c r="J1079" s="7"/>
      <c r="K1079" s="7"/>
      <c r="L1079" s="7"/>
      <c r="M1079" s="7"/>
      <c r="N1079" s="7"/>
      <c r="O1079" s="7"/>
      <c r="P1079" s="7"/>
      <c r="Q1079" s="7"/>
      <c r="R1079" s="7"/>
      <c r="S1079" s="7"/>
      <c r="T1079" s="7"/>
      <c r="U1079" s="7"/>
      <c r="V1079" s="7"/>
      <c r="W1079" s="7"/>
      <c r="X1079" s="7"/>
      <c r="Y1079" s="7"/>
      <c r="Z1079" s="7"/>
    </row>
    <row r="1080" spans="1:26" ht="13.2">
      <c r="A1080" s="7"/>
      <c r="B1080" s="7"/>
      <c r="C1080" s="7"/>
      <c r="D1080" s="7"/>
      <c r="E1080" s="7"/>
      <c r="F1080" s="7"/>
      <c r="G1080" s="7"/>
      <c r="H1080" s="7"/>
      <c r="I1080" s="7"/>
      <c r="J1080" s="7"/>
      <c r="K1080" s="7"/>
      <c r="L1080" s="7"/>
      <c r="M1080" s="7"/>
      <c r="N1080" s="7"/>
      <c r="O1080" s="7"/>
      <c r="P1080" s="7"/>
      <c r="Q1080" s="7"/>
      <c r="R1080" s="7"/>
      <c r="S1080" s="7"/>
      <c r="T1080" s="7"/>
      <c r="U1080" s="7"/>
      <c r="V1080" s="7"/>
      <c r="W1080" s="7"/>
      <c r="X1080" s="7"/>
      <c r="Y1080" s="7"/>
      <c r="Z1080" s="7"/>
    </row>
    <row r="1081" spans="1:26" ht="13.2">
      <c r="A1081" s="7"/>
      <c r="B1081" s="7"/>
      <c r="C1081" s="7"/>
      <c r="D1081" s="7"/>
      <c r="E1081" s="7"/>
      <c r="F1081" s="7"/>
      <c r="G1081" s="7"/>
      <c r="H1081" s="7"/>
      <c r="I1081" s="7"/>
      <c r="J1081" s="7"/>
      <c r="K1081" s="7"/>
      <c r="L1081" s="7"/>
      <c r="M1081" s="7"/>
      <c r="N1081" s="7"/>
      <c r="O1081" s="7"/>
      <c r="P1081" s="7"/>
      <c r="Q1081" s="7"/>
      <c r="R1081" s="7"/>
      <c r="S1081" s="7"/>
      <c r="T1081" s="7"/>
      <c r="U1081" s="7"/>
      <c r="V1081" s="7"/>
      <c r="W1081" s="7"/>
      <c r="X1081" s="7"/>
      <c r="Y1081" s="7"/>
      <c r="Z1081" s="7"/>
    </row>
    <row r="1082" spans="1:26" ht="13.2">
      <c r="A1082" s="7"/>
      <c r="B1082" s="7"/>
      <c r="C1082" s="7"/>
      <c r="D1082" s="7"/>
      <c r="E1082" s="7"/>
      <c r="F1082" s="7"/>
      <c r="G1082" s="7"/>
      <c r="H1082" s="7"/>
      <c r="I1082" s="7"/>
      <c r="J1082" s="7"/>
      <c r="K1082" s="7"/>
      <c r="L1082" s="7"/>
      <c r="M1082" s="7"/>
      <c r="N1082" s="7"/>
      <c r="O1082" s="7"/>
      <c r="P1082" s="7"/>
      <c r="Q1082" s="7"/>
      <c r="R1082" s="7"/>
      <c r="S1082" s="7"/>
      <c r="T1082" s="7"/>
      <c r="U1082" s="7"/>
      <c r="V1082" s="7"/>
      <c r="W1082" s="7"/>
      <c r="X1082" s="7"/>
      <c r="Y1082" s="7"/>
      <c r="Z1082" s="7"/>
    </row>
    <row r="1083" spans="1:26" ht="13.2">
      <c r="A1083" s="7"/>
      <c r="B1083" s="7"/>
      <c r="C1083" s="7"/>
      <c r="D1083" s="7"/>
      <c r="E1083" s="7"/>
      <c r="F1083" s="7"/>
      <c r="G1083" s="7"/>
      <c r="H1083" s="7"/>
      <c r="I1083" s="7"/>
      <c r="J1083" s="7"/>
      <c r="K1083" s="7"/>
      <c r="L1083" s="7"/>
      <c r="M1083" s="7"/>
      <c r="N1083" s="7"/>
      <c r="O1083" s="7"/>
      <c r="P1083" s="7"/>
      <c r="Q1083" s="7"/>
      <c r="R1083" s="7"/>
      <c r="S1083" s="7"/>
      <c r="T1083" s="7"/>
      <c r="U1083" s="7"/>
      <c r="V1083" s="7"/>
      <c r="W1083" s="7"/>
      <c r="X1083" s="7"/>
      <c r="Y1083" s="7"/>
      <c r="Z1083" s="7"/>
    </row>
    <row r="1084" spans="1:26" ht="13.2">
      <c r="A1084" s="7"/>
      <c r="B1084" s="7"/>
      <c r="C1084" s="7"/>
      <c r="D1084" s="7"/>
      <c r="E1084" s="7"/>
      <c r="F1084" s="7"/>
      <c r="G1084" s="7"/>
      <c r="H1084" s="7"/>
      <c r="I1084" s="7"/>
      <c r="J1084" s="7"/>
      <c r="K1084" s="7"/>
      <c r="L1084" s="7"/>
      <c r="M1084" s="7"/>
      <c r="N1084" s="7"/>
      <c r="O1084" s="7"/>
      <c r="P1084" s="7"/>
      <c r="Q1084" s="7"/>
      <c r="R1084" s="7"/>
      <c r="S1084" s="7"/>
      <c r="T1084" s="7"/>
      <c r="U1084" s="7"/>
      <c r="V1084" s="7"/>
      <c r="W1084" s="7"/>
      <c r="X1084" s="7"/>
      <c r="Y1084" s="7"/>
      <c r="Z1084" s="7"/>
    </row>
    <row r="1085" spans="1:26" ht="13.2">
      <c r="A1085" s="7"/>
      <c r="B1085" s="7"/>
      <c r="C1085" s="7"/>
      <c r="D1085" s="7"/>
      <c r="E1085" s="7"/>
      <c r="F1085" s="7"/>
      <c r="G1085" s="7"/>
      <c r="H1085" s="7"/>
      <c r="I1085" s="7"/>
      <c r="J1085" s="7"/>
      <c r="K1085" s="7"/>
      <c r="L1085" s="7"/>
      <c r="M1085" s="7"/>
      <c r="N1085" s="7"/>
      <c r="O1085" s="7"/>
      <c r="P1085" s="7"/>
      <c r="Q1085" s="7"/>
      <c r="R1085" s="7"/>
      <c r="S1085" s="7"/>
      <c r="T1085" s="7"/>
      <c r="U1085" s="7"/>
      <c r="V1085" s="7"/>
      <c r="W1085" s="7"/>
      <c r="X1085" s="7"/>
      <c r="Y1085" s="7"/>
      <c r="Z1085" s="7"/>
    </row>
    <row r="1086" spans="1:26" ht="13.2">
      <c r="A1086" s="7"/>
      <c r="B1086" s="7"/>
      <c r="C1086" s="7"/>
      <c r="D1086" s="7"/>
      <c r="E1086" s="7"/>
      <c r="F1086" s="7"/>
      <c r="G1086" s="7"/>
      <c r="H1086" s="7"/>
      <c r="I1086" s="7"/>
      <c r="J1086" s="7"/>
      <c r="K1086" s="7"/>
      <c r="L1086" s="7"/>
      <c r="M1086" s="7"/>
      <c r="N1086" s="7"/>
      <c r="O1086" s="7"/>
      <c r="P1086" s="7"/>
      <c r="Q1086" s="7"/>
      <c r="R1086" s="7"/>
      <c r="S1086" s="7"/>
      <c r="T1086" s="7"/>
      <c r="U1086" s="7"/>
      <c r="V1086" s="7"/>
      <c r="W1086" s="7"/>
      <c r="X1086" s="7"/>
      <c r="Y1086" s="7"/>
      <c r="Z1086" s="7"/>
    </row>
    <row r="1087" spans="1:26" ht="13.2">
      <c r="A1087" s="7"/>
      <c r="B1087" s="7"/>
      <c r="C1087" s="7"/>
      <c r="D1087" s="7"/>
      <c r="E1087" s="7"/>
      <c r="F1087" s="7"/>
      <c r="G1087" s="7"/>
      <c r="H1087" s="7"/>
      <c r="I1087" s="7"/>
      <c r="J1087" s="7"/>
      <c r="K1087" s="7"/>
      <c r="L1087" s="7"/>
      <c r="M1087" s="7"/>
      <c r="N1087" s="7"/>
      <c r="O1087" s="7"/>
      <c r="P1087" s="7"/>
      <c r="Q1087" s="7"/>
      <c r="R1087" s="7"/>
      <c r="S1087" s="7"/>
      <c r="T1087" s="7"/>
      <c r="U1087" s="7"/>
      <c r="V1087" s="7"/>
      <c r="W1087" s="7"/>
      <c r="X1087" s="7"/>
      <c r="Y1087" s="7"/>
      <c r="Z1087" s="7"/>
    </row>
    <row r="1088" spans="1:26" ht="13.2">
      <c r="A1088" s="7"/>
      <c r="B1088" s="7"/>
      <c r="C1088" s="7"/>
      <c r="D1088" s="7"/>
      <c r="E1088" s="7"/>
      <c r="F1088" s="7"/>
      <c r="G1088" s="7"/>
      <c r="H1088" s="7"/>
      <c r="I1088" s="7"/>
      <c r="J1088" s="7"/>
      <c r="K1088" s="7"/>
      <c r="L1088" s="7"/>
      <c r="M1088" s="7"/>
      <c r="N1088" s="7"/>
      <c r="O1088" s="7"/>
      <c r="P1088" s="7"/>
      <c r="Q1088" s="7"/>
      <c r="R1088" s="7"/>
      <c r="S1088" s="7"/>
      <c r="T1088" s="7"/>
      <c r="U1088" s="7"/>
      <c r="V1088" s="7"/>
      <c r="W1088" s="7"/>
      <c r="X1088" s="7"/>
      <c r="Y1088" s="7"/>
      <c r="Z1088" s="7"/>
    </row>
    <row r="1089" spans="1:26" ht="13.2">
      <c r="A1089" s="7"/>
      <c r="B1089" s="7"/>
      <c r="C1089" s="7"/>
      <c r="D1089" s="7"/>
      <c r="E1089" s="7"/>
      <c r="F1089" s="7"/>
      <c r="G1089" s="7"/>
      <c r="H1089" s="7"/>
      <c r="I1089" s="7"/>
      <c r="J1089" s="7"/>
      <c r="K1089" s="7"/>
      <c r="L1089" s="7"/>
      <c r="M1089" s="7"/>
      <c r="N1089" s="7"/>
      <c r="O1089" s="7"/>
      <c r="P1089" s="7"/>
      <c r="Q1089" s="7"/>
      <c r="R1089" s="7"/>
      <c r="S1089" s="7"/>
      <c r="T1089" s="7"/>
      <c r="U1089" s="7"/>
      <c r="V1089" s="7"/>
      <c r="W1089" s="7"/>
      <c r="X1089" s="7"/>
      <c r="Y1089" s="7"/>
      <c r="Z1089" s="7"/>
    </row>
    <row r="1090" spans="1:26" ht="13.2">
      <c r="A1090" s="7"/>
      <c r="B1090" s="7"/>
      <c r="C1090" s="7"/>
      <c r="D1090" s="7"/>
      <c r="E1090" s="7"/>
      <c r="F1090" s="7"/>
      <c r="G1090" s="7"/>
      <c r="H1090" s="7"/>
      <c r="I1090" s="7"/>
      <c r="J1090" s="7"/>
      <c r="K1090" s="7"/>
      <c r="L1090" s="7"/>
      <c r="M1090" s="7"/>
      <c r="N1090" s="7"/>
      <c r="O1090" s="7"/>
      <c r="P1090" s="7"/>
      <c r="Q1090" s="7"/>
      <c r="R1090" s="7"/>
      <c r="S1090" s="7"/>
      <c r="T1090" s="7"/>
      <c r="U1090" s="7"/>
      <c r="V1090" s="7"/>
      <c r="W1090" s="7"/>
      <c r="X1090" s="7"/>
      <c r="Y1090" s="7"/>
      <c r="Z1090" s="7"/>
    </row>
    <row r="1091" spans="1:26" ht="13.2">
      <c r="A1091" s="7"/>
      <c r="B1091" s="7"/>
      <c r="C1091" s="7"/>
      <c r="D1091" s="7"/>
      <c r="E1091" s="7"/>
      <c r="F1091" s="7"/>
      <c r="G1091" s="7"/>
      <c r="H1091" s="7"/>
      <c r="I1091" s="7"/>
      <c r="J1091" s="7"/>
      <c r="K1091" s="7"/>
      <c r="L1091" s="7"/>
      <c r="M1091" s="7"/>
      <c r="N1091" s="7"/>
      <c r="O1091" s="7"/>
      <c r="P1091" s="7"/>
      <c r="Q1091" s="7"/>
      <c r="R1091" s="7"/>
      <c r="S1091" s="7"/>
      <c r="T1091" s="7"/>
      <c r="U1091" s="7"/>
      <c r="V1091" s="7"/>
      <c r="W1091" s="7"/>
      <c r="X1091" s="7"/>
      <c r="Y1091" s="7"/>
      <c r="Z1091" s="7"/>
    </row>
    <row r="1092" spans="1:26" ht="13.2">
      <c r="A1092" s="7"/>
      <c r="B1092" s="7"/>
      <c r="C1092" s="7"/>
      <c r="D1092" s="7"/>
      <c r="E1092" s="7"/>
      <c r="F1092" s="7"/>
      <c r="G1092" s="7"/>
      <c r="H1092" s="7"/>
      <c r="I1092" s="7"/>
      <c r="J1092" s="7"/>
      <c r="K1092" s="7"/>
      <c r="L1092" s="7"/>
      <c r="M1092" s="7"/>
      <c r="N1092" s="7"/>
      <c r="O1092" s="7"/>
      <c r="P1092" s="7"/>
      <c r="Q1092" s="7"/>
      <c r="R1092" s="7"/>
      <c r="S1092" s="7"/>
      <c r="T1092" s="7"/>
      <c r="U1092" s="7"/>
      <c r="V1092" s="7"/>
      <c r="W1092" s="7"/>
      <c r="X1092" s="7"/>
      <c r="Y1092" s="7"/>
      <c r="Z1092" s="7"/>
    </row>
    <row r="1093" spans="1:26" ht="13.2">
      <c r="A1093" s="7"/>
      <c r="B1093" s="7"/>
      <c r="C1093" s="7"/>
      <c r="D1093" s="7"/>
      <c r="E1093" s="7"/>
      <c r="F1093" s="7"/>
      <c r="G1093" s="7"/>
      <c r="H1093" s="7"/>
      <c r="I1093" s="7"/>
      <c r="J1093" s="7"/>
      <c r="K1093" s="7"/>
      <c r="L1093" s="7"/>
      <c r="M1093" s="7"/>
      <c r="N1093" s="7"/>
      <c r="O1093" s="7"/>
      <c r="P1093" s="7"/>
      <c r="Q1093" s="7"/>
      <c r="R1093" s="7"/>
      <c r="S1093" s="7"/>
      <c r="T1093" s="7"/>
      <c r="U1093" s="7"/>
      <c r="V1093" s="7"/>
      <c r="W1093" s="7"/>
      <c r="X1093" s="7"/>
      <c r="Y1093" s="7"/>
      <c r="Z1093" s="7"/>
    </row>
    <row r="1094" spans="1:26" ht="13.2">
      <c r="A1094" s="7"/>
      <c r="B1094" s="7"/>
      <c r="C1094" s="7"/>
      <c r="D1094" s="7"/>
      <c r="E1094" s="7"/>
      <c r="F1094" s="7"/>
      <c r="G1094" s="7"/>
      <c r="H1094" s="7"/>
      <c r="I1094" s="7"/>
      <c r="J1094" s="7"/>
      <c r="K1094" s="7"/>
      <c r="L1094" s="7"/>
      <c r="M1094" s="7"/>
      <c r="N1094" s="7"/>
      <c r="O1094" s="7"/>
      <c r="P1094" s="7"/>
      <c r="Q1094" s="7"/>
      <c r="R1094" s="7"/>
      <c r="S1094" s="7"/>
      <c r="T1094" s="7"/>
      <c r="U1094" s="7"/>
      <c r="V1094" s="7"/>
      <c r="W1094" s="7"/>
      <c r="X1094" s="7"/>
      <c r="Y1094" s="7"/>
      <c r="Z1094" s="7"/>
    </row>
    <row r="1095" spans="1:26" ht="13.2">
      <c r="A1095" s="7"/>
      <c r="B1095" s="7"/>
      <c r="C1095" s="7"/>
      <c r="D1095" s="7"/>
      <c r="E1095" s="7"/>
      <c r="F1095" s="7"/>
      <c r="G1095" s="7"/>
      <c r="H1095" s="7"/>
      <c r="I1095" s="7"/>
      <c r="J1095" s="7"/>
      <c r="K1095" s="7"/>
      <c r="L1095" s="7"/>
      <c r="M1095" s="7"/>
      <c r="N1095" s="7"/>
      <c r="O1095" s="7"/>
      <c r="P1095" s="7"/>
      <c r="Q1095" s="7"/>
      <c r="R1095" s="7"/>
      <c r="S1095" s="7"/>
      <c r="T1095" s="7"/>
      <c r="U1095" s="7"/>
      <c r="V1095" s="7"/>
      <c r="W1095" s="7"/>
      <c r="X1095" s="7"/>
      <c r="Y1095" s="7"/>
      <c r="Z1095" s="7"/>
    </row>
    <row r="1096" spans="1:26" ht="13.2">
      <c r="A1096" s="7"/>
      <c r="B1096" s="7"/>
      <c r="C1096" s="7"/>
      <c r="D1096" s="7"/>
      <c r="E1096" s="7"/>
      <c r="F1096" s="7"/>
      <c r="G1096" s="7"/>
      <c r="H1096" s="7"/>
      <c r="I1096" s="7"/>
      <c r="J1096" s="7"/>
      <c r="K1096" s="7"/>
      <c r="L1096" s="7"/>
      <c r="M1096" s="7"/>
      <c r="N1096" s="7"/>
      <c r="O1096" s="7"/>
      <c r="P1096" s="7"/>
      <c r="Q1096" s="7"/>
      <c r="R1096" s="7"/>
      <c r="S1096" s="7"/>
      <c r="T1096" s="7"/>
      <c r="U1096" s="7"/>
      <c r="V1096" s="7"/>
      <c r="W1096" s="7"/>
      <c r="X1096" s="7"/>
      <c r="Y1096" s="7"/>
      <c r="Z1096" s="7"/>
    </row>
    <row r="1097" spans="1:26" ht="13.2">
      <c r="A1097" s="7"/>
      <c r="B1097" s="7"/>
      <c r="C1097" s="7"/>
      <c r="D1097" s="7"/>
      <c r="E1097" s="7"/>
      <c r="F1097" s="7"/>
      <c r="G1097" s="7"/>
      <c r="H1097" s="7"/>
      <c r="I1097" s="7"/>
      <c r="J1097" s="7"/>
      <c r="K1097" s="7"/>
      <c r="L1097" s="7"/>
      <c r="M1097" s="7"/>
      <c r="N1097" s="7"/>
      <c r="O1097" s="7"/>
      <c r="P1097" s="7"/>
      <c r="Q1097" s="7"/>
      <c r="R1097" s="7"/>
      <c r="S1097" s="7"/>
      <c r="T1097" s="7"/>
      <c r="U1097" s="7"/>
      <c r="V1097" s="7"/>
      <c r="W1097" s="7"/>
      <c r="X1097" s="7"/>
      <c r="Y1097" s="7"/>
      <c r="Z1097" s="7"/>
    </row>
    <row r="1098" spans="1:26" ht="13.2">
      <c r="A1098" s="7"/>
      <c r="B1098" s="7"/>
      <c r="C1098" s="7"/>
      <c r="D1098" s="7"/>
      <c r="E1098" s="7"/>
      <c r="F1098" s="7"/>
      <c r="G1098" s="7"/>
      <c r="H1098" s="7"/>
      <c r="I1098" s="7"/>
      <c r="J1098" s="7"/>
      <c r="K1098" s="7"/>
      <c r="L1098" s="7"/>
      <c r="M1098" s="7"/>
      <c r="N1098" s="7"/>
      <c r="O1098" s="7"/>
      <c r="P1098" s="7"/>
      <c r="Q1098" s="7"/>
      <c r="R1098" s="7"/>
      <c r="S1098" s="7"/>
      <c r="T1098" s="7"/>
      <c r="U1098" s="7"/>
      <c r="V1098" s="7"/>
      <c r="W1098" s="7"/>
      <c r="X1098" s="7"/>
      <c r="Y1098" s="7"/>
      <c r="Z1098" s="7"/>
    </row>
    <row r="1099" spans="1:26" ht="13.2">
      <c r="A1099" s="7"/>
      <c r="B1099" s="7"/>
      <c r="C1099" s="7"/>
      <c r="D1099" s="7"/>
      <c r="E1099" s="7"/>
      <c r="F1099" s="7"/>
      <c r="G1099" s="7"/>
      <c r="H1099" s="7"/>
      <c r="I1099" s="7"/>
      <c r="J1099" s="7"/>
      <c r="K1099" s="7"/>
      <c r="L1099" s="7"/>
      <c r="M1099" s="7"/>
      <c r="N1099" s="7"/>
      <c r="O1099" s="7"/>
      <c r="P1099" s="7"/>
      <c r="Q1099" s="7"/>
      <c r="R1099" s="7"/>
      <c r="S1099" s="7"/>
      <c r="T1099" s="7"/>
      <c r="U1099" s="7"/>
      <c r="V1099" s="7"/>
      <c r="W1099" s="7"/>
      <c r="X1099" s="7"/>
      <c r="Y1099" s="7"/>
      <c r="Z1099" s="7"/>
    </row>
    <row r="1100" spans="1:26" ht="13.2">
      <c r="A1100" s="7"/>
      <c r="B1100" s="7"/>
      <c r="C1100" s="7"/>
      <c r="D1100" s="7"/>
      <c r="E1100" s="7"/>
      <c r="F1100" s="7"/>
      <c r="G1100" s="7"/>
      <c r="H1100" s="7"/>
      <c r="I1100" s="7"/>
      <c r="J1100" s="7"/>
      <c r="K1100" s="7"/>
      <c r="L1100" s="7"/>
      <c r="M1100" s="7"/>
      <c r="N1100" s="7"/>
      <c r="O1100" s="7"/>
      <c r="P1100" s="7"/>
      <c r="Q1100" s="7"/>
      <c r="R1100" s="7"/>
      <c r="S1100" s="7"/>
      <c r="T1100" s="7"/>
      <c r="U1100" s="7"/>
      <c r="V1100" s="7"/>
      <c r="W1100" s="7"/>
      <c r="X1100" s="7"/>
      <c r="Y1100" s="7"/>
      <c r="Z1100" s="7"/>
    </row>
    <row r="1101" spans="1:26" ht="13.2">
      <c r="A1101" s="7"/>
      <c r="B1101" s="7"/>
      <c r="C1101" s="7"/>
      <c r="D1101" s="7"/>
      <c r="E1101" s="7"/>
      <c r="F1101" s="7"/>
      <c r="G1101" s="7"/>
      <c r="H1101" s="7"/>
      <c r="I1101" s="7"/>
      <c r="J1101" s="7"/>
      <c r="K1101" s="7"/>
      <c r="L1101" s="7"/>
      <c r="M1101" s="7"/>
      <c r="N1101" s="7"/>
      <c r="O1101" s="7"/>
      <c r="P1101" s="7"/>
      <c r="Q1101" s="7"/>
      <c r="R1101" s="7"/>
      <c r="S1101" s="7"/>
      <c r="T1101" s="7"/>
      <c r="U1101" s="7"/>
      <c r="V1101" s="7"/>
      <c r="W1101" s="7"/>
      <c r="X1101" s="7"/>
      <c r="Y1101" s="7"/>
      <c r="Z1101" s="7"/>
    </row>
    <row r="1102" spans="1:26" ht="13.2">
      <c r="A1102" s="7"/>
      <c r="B1102" s="7"/>
      <c r="C1102" s="7"/>
      <c r="D1102" s="7"/>
      <c r="E1102" s="7"/>
      <c r="F1102" s="7"/>
      <c r="G1102" s="7"/>
      <c r="H1102" s="7"/>
      <c r="I1102" s="7"/>
      <c r="J1102" s="7"/>
      <c r="K1102" s="7"/>
      <c r="L1102" s="7"/>
      <c r="M1102" s="7"/>
      <c r="N1102" s="7"/>
      <c r="O1102" s="7"/>
      <c r="P1102" s="7"/>
      <c r="Q1102" s="7"/>
      <c r="R1102" s="7"/>
      <c r="S1102" s="7"/>
      <c r="T1102" s="7"/>
      <c r="U1102" s="7"/>
      <c r="V1102" s="7"/>
      <c r="W1102" s="7"/>
      <c r="X1102" s="7"/>
      <c r="Y1102" s="7"/>
      <c r="Z1102" s="7"/>
    </row>
    <row r="1103" spans="1:26" ht="13.2">
      <c r="A1103" s="7"/>
      <c r="B1103" s="7"/>
      <c r="C1103" s="7"/>
      <c r="D1103" s="7"/>
      <c r="E1103" s="7"/>
      <c r="F1103" s="7"/>
      <c r="G1103" s="7"/>
      <c r="H1103" s="7"/>
      <c r="I1103" s="7"/>
      <c r="J1103" s="7"/>
      <c r="K1103" s="7"/>
      <c r="L1103" s="7"/>
      <c r="M1103" s="7"/>
      <c r="N1103" s="7"/>
      <c r="O1103" s="7"/>
      <c r="P1103" s="7"/>
      <c r="Q1103" s="7"/>
      <c r="R1103" s="7"/>
      <c r="S1103" s="7"/>
      <c r="T1103" s="7"/>
      <c r="U1103" s="7"/>
      <c r="V1103" s="7"/>
      <c r="W1103" s="7"/>
      <c r="X1103" s="7"/>
      <c r="Y1103" s="7"/>
      <c r="Z1103" s="7"/>
    </row>
    <row r="1104" spans="1:26" ht="13.2">
      <c r="A1104" s="7"/>
      <c r="B1104" s="7"/>
      <c r="C1104" s="7"/>
      <c r="D1104" s="7"/>
      <c r="E1104" s="7"/>
      <c r="F1104" s="7"/>
      <c r="G1104" s="7"/>
      <c r="H1104" s="7"/>
      <c r="I1104" s="7"/>
      <c r="J1104" s="7"/>
      <c r="K1104" s="7"/>
      <c r="L1104" s="7"/>
      <c r="M1104" s="7"/>
      <c r="N1104" s="7"/>
      <c r="O1104" s="7"/>
      <c r="P1104" s="7"/>
      <c r="Q1104" s="7"/>
      <c r="R1104" s="7"/>
      <c r="S1104" s="7"/>
      <c r="T1104" s="7"/>
      <c r="U1104" s="7"/>
      <c r="V1104" s="7"/>
      <c r="W1104" s="7"/>
      <c r="X1104" s="7"/>
      <c r="Y1104" s="7"/>
      <c r="Z1104" s="7"/>
    </row>
    <row r="1105" spans="1:26" ht="13.2">
      <c r="A1105" s="7"/>
      <c r="B1105" s="7"/>
      <c r="C1105" s="7"/>
      <c r="D1105" s="7"/>
      <c r="E1105" s="7"/>
      <c r="F1105" s="7"/>
      <c r="G1105" s="7"/>
      <c r="H1105" s="7"/>
      <c r="I1105" s="7"/>
      <c r="J1105" s="7"/>
      <c r="K1105" s="7"/>
      <c r="L1105" s="7"/>
      <c r="M1105" s="7"/>
      <c r="N1105" s="7"/>
      <c r="O1105" s="7"/>
      <c r="P1105" s="7"/>
      <c r="Q1105" s="7"/>
      <c r="R1105" s="7"/>
      <c r="S1105" s="7"/>
      <c r="T1105" s="7"/>
      <c r="U1105" s="7"/>
      <c r="V1105" s="7"/>
      <c r="W1105" s="7"/>
      <c r="X1105" s="7"/>
      <c r="Y1105" s="7"/>
      <c r="Z1105" s="7"/>
    </row>
    <row r="1106" spans="1:26" ht="13.2">
      <c r="A1106" s="7"/>
      <c r="B1106" s="7"/>
      <c r="C1106" s="7"/>
      <c r="D1106" s="7"/>
      <c r="E1106" s="7"/>
      <c r="F1106" s="7"/>
      <c r="G1106" s="7"/>
      <c r="H1106" s="7"/>
      <c r="I1106" s="7"/>
      <c r="J1106" s="7"/>
      <c r="K1106" s="7"/>
      <c r="L1106" s="7"/>
      <c r="M1106" s="7"/>
      <c r="N1106" s="7"/>
      <c r="O1106" s="7"/>
      <c r="P1106" s="7"/>
      <c r="Q1106" s="7"/>
      <c r="R1106" s="7"/>
      <c r="S1106" s="7"/>
      <c r="T1106" s="7"/>
      <c r="U1106" s="7"/>
      <c r="V1106" s="7"/>
      <c r="W1106" s="7"/>
      <c r="X1106" s="7"/>
      <c r="Y1106" s="7"/>
      <c r="Z1106" s="7"/>
    </row>
    <row r="1107" spans="1:26" ht="13.2">
      <c r="A1107" s="7"/>
      <c r="B1107" s="7"/>
      <c r="C1107" s="7"/>
      <c r="D1107" s="7"/>
      <c r="E1107" s="7"/>
      <c r="F1107" s="7"/>
      <c r="G1107" s="7"/>
      <c r="H1107" s="7"/>
      <c r="I1107" s="7"/>
      <c r="J1107" s="7"/>
      <c r="K1107" s="7"/>
      <c r="L1107" s="7"/>
      <c r="M1107" s="7"/>
      <c r="N1107" s="7"/>
      <c r="O1107" s="7"/>
      <c r="P1107" s="7"/>
      <c r="Q1107" s="7"/>
      <c r="R1107" s="7"/>
      <c r="S1107" s="7"/>
      <c r="T1107" s="7"/>
      <c r="U1107" s="7"/>
      <c r="V1107" s="7"/>
      <c r="W1107" s="7"/>
      <c r="X1107" s="7"/>
      <c r="Y1107" s="7"/>
      <c r="Z1107" s="7"/>
    </row>
    <row r="1108" spans="1:26" ht="13.2">
      <c r="A1108" s="7"/>
      <c r="B1108" s="7"/>
      <c r="C1108" s="7"/>
      <c r="D1108" s="7"/>
      <c r="E1108" s="7"/>
      <c r="F1108" s="7"/>
      <c r="G1108" s="7"/>
      <c r="H1108" s="7"/>
      <c r="I1108" s="7"/>
      <c r="J1108" s="7"/>
      <c r="K1108" s="7"/>
      <c r="L1108" s="7"/>
      <c r="M1108" s="7"/>
      <c r="N1108" s="7"/>
      <c r="O1108" s="7"/>
      <c r="P1108" s="7"/>
      <c r="Q1108" s="7"/>
      <c r="R1108" s="7"/>
      <c r="S1108" s="7"/>
      <c r="T1108" s="7"/>
      <c r="U1108" s="7"/>
      <c r="V1108" s="7"/>
      <c r="W1108" s="7"/>
      <c r="X1108" s="7"/>
      <c r="Y1108" s="7"/>
      <c r="Z1108" s="7"/>
    </row>
    <row r="1109" spans="1:26" ht="13.2">
      <c r="A1109" s="7"/>
      <c r="B1109" s="7"/>
      <c r="C1109" s="7"/>
      <c r="D1109" s="7"/>
      <c r="E1109" s="7"/>
      <c r="F1109" s="7"/>
      <c r="G1109" s="7"/>
      <c r="H1109" s="7"/>
      <c r="I1109" s="7"/>
      <c r="J1109" s="7"/>
      <c r="K1109" s="7"/>
      <c r="L1109" s="7"/>
      <c r="M1109" s="7"/>
      <c r="N1109" s="7"/>
      <c r="O1109" s="7"/>
      <c r="P1109" s="7"/>
      <c r="Q1109" s="7"/>
      <c r="R1109" s="7"/>
      <c r="S1109" s="7"/>
      <c r="T1109" s="7"/>
      <c r="U1109" s="7"/>
      <c r="V1109" s="7"/>
      <c r="W1109" s="7"/>
      <c r="X1109" s="7"/>
      <c r="Y1109" s="7"/>
      <c r="Z1109" s="7"/>
    </row>
    <row r="1110" spans="1:26" ht="13.2">
      <c r="A1110" s="7"/>
      <c r="B1110" s="7"/>
      <c r="C1110" s="7"/>
      <c r="D1110" s="7"/>
      <c r="E1110" s="7"/>
      <c r="F1110" s="7"/>
      <c r="G1110" s="7"/>
      <c r="H1110" s="7"/>
      <c r="I1110" s="7"/>
      <c r="J1110" s="7"/>
      <c r="K1110" s="7"/>
      <c r="L1110" s="7"/>
      <c r="M1110" s="7"/>
      <c r="N1110" s="7"/>
      <c r="O1110" s="7"/>
      <c r="P1110" s="7"/>
      <c r="Q1110" s="7"/>
      <c r="R1110" s="7"/>
      <c r="S1110" s="7"/>
      <c r="T1110" s="7"/>
      <c r="U1110" s="7"/>
      <c r="V1110" s="7"/>
      <c r="W1110" s="7"/>
      <c r="X1110" s="7"/>
      <c r="Y1110" s="7"/>
      <c r="Z1110" s="7"/>
    </row>
    <row r="1111" spans="1:26" ht="13.2">
      <c r="A1111" s="7"/>
      <c r="B1111" s="7"/>
      <c r="C1111" s="7"/>
      <c r="D1111" s="7"/>
      <c r="E1111" s="7"/>
      <c r="F1111" s="7"/>
      <c r="G1111" s="7"/>
      <c r="H1111" s="7"/>
      <c r="I1111" s="7"/>
      <c r="J1111" s="7"/>
      <c r="K1111" s="7"/>
      <c r="L1111" s="7"/>
      <c r="M1111" s="7"/>
      <c r="N1111" s="7"/>
      <c r="O1111" s="7"/>
      <c r="P1111" s="7"/>
      <c r="Q1111" s="7"/>
      <c r="R1111" s="7"/>
      <c r="S1111" s="7"/>
      <c r="T1111" s="7"/>
      <c r="U1111" s="7"/>
      <c r="V1111" s="7"/>
      <c r="W1111" s="7"/>
      <c r="X1111" s="7"/>
      <c r="Y1111" s="7"/>
      <c r="Z1111" s="7"/>
    </row>
    <row r="1112" spans="1:26" ht="13.2">
      <c r="A1112" s="7"/>
      <c r="B1112" s="7"/>
      <c r="C1112" s="7"/>
      <c r="D1112" s="7"/>
      <c r="E1112" s="7"/>
      <c r="F1112" s="7"/>
      <c r="G1112" s="7"/>
      <c r="H1112" s="7"/>
      <c r="I1112" s="7"/>
      <c r="J1112" s="7"/>
      <c r="K1112" s="7"/>
      <c r="L1112" s="7"/>
      <c r="M1112" s="7"/>
      <c r="N1112" s="7"/>
      <c r="O1112" s="7"/>
      <c r="P1112" s="7"/>
      <c r="Q1112" s="7"/>
      <c r="R1112" s="7"/>
      <c r="S1112" s="7"/>
      <c r="T1112" s="7"/>
      <c r="U1112" s="7"/>
      <c r="V1112" s="7"/>
      <c r="W1112" s="7"/>
      <c r="X1112" s="7"/>
      <c r="Y1112" s="7"/>
      <c r="Z1112" s="7"/>
    </row>
    <row r="1113" spans="1:26" ht="13.2">
      <c r="A1113" s="7"/>
      <c r="B1113" s="7"/>
      <c r="C1113" s="7"/>
      <c r="D1113" s="7"/>
      <c r="E1113" s="7"/>
      <c r="F1113" s="7"/>
      <c r="G1113" s="7"/>
      <c r="H1113" s="7"/>
      <c r="I1113" s="7"/>
      <c r="J1113" s="7"/>
      <c r="K1113" s="7"/>
      <c r="L1113" s="7"/>
      <c r="M1113" s="7"/>
      <c r="N1113" s="7"/>
      <c r="O1113" s="7"/>
      <c r="P1113" s="7"/>
      <c r="Q1113" s="7"/>
      <c r="R1113" s="7"/>
      <c r="S1113" s="7"/>
      <c r="T1113" s="7"/>
      <c r="U1113" s="7"/>
      <c r="V1113" s="7"/>
      <c r="W1113" s="7"/>
      <c r="X1113" s="7"/>
      <c r="Y1113" s="7"/>
      <c r="Z1113" s="7"/>
    </row>
    <row r="1114" spans="1:26" ht="13.2">
      <c r="A1114" s="7"/>
      <c r="B1114" s="7"/>
      <c r="C1114" s="7"/>
      <c r="D1114" s="7"/>
      <c r="E1114" s="7"/>
      <c r="F1114" s="7"/>
      <c r="G1114" s="7"/>
      <c r="H1114" s="7"/>
      <c r="I1114" s="7"/>
      <c r="J1114" s="7"/>
      <c r="K1114" s="7"/>
      <c r="L1114" s="7"/>
      <c r="M1114" s="7"/>
      <c r="N1114" s="7"/>
      <c r="O1114" s="7"/>
      <c r="P1114" s="7"/>
      <c r="Q1114" s="7"/>
      <c r="R1114" s="7"/>
      <c r="S1114" s="7"/>
      <c r="T1114" s="7"/>
      <c r="U1114" s="7"/>
      <c r="V1114" s="7"/>
      <c r="W1114" s="7"/>
      <c r="X1114" s="7"/>
      <c r="Y1114" s="7"/>
      <c r="Z1114" s="7"/>
    </row>
    <row r="1115" spans="1:26" ht="13.2">
      <c r="A1115" s="7"/>
      <c r="B1115" s="7"/>
      <c r="C1115" s="7"/>
      <c r="D1115" s="7"/>
      <c r="E1115" s="7"/>
      <c r="F1115" s="7"/>
      <c r="G1115" s="7"/>
      <c r="H1115" s="7"/>
      <c r="I1115" s="7"/>
      <c r="J1115" s="7"/>
      <c r="K1115" s="7"/>
      <c r="L1115" s="7"/>
      <c r="M1115" s="7"/>
      <c r="N1115" s="7"/>
      <c r="O1115" s="7"/>
      <c r="P1115" s="7"/>
      <c r="Q1115" s="7"/>
      <c r="R1115" s="7"/>
      <c r="S1115" s="7"/>
      <c r="T1115" s="7"/>
      <c r="U1115" s="7"/>
      <c r="V1115" s="7"/>
      <c r="W1115" s="7"/>
      <c r="X1115" s="7"/>
      <c r="Y1115" s="7"/>
      <c r="Z1115" s="7"/>
    </row>
    <row r="1116" spans="1:26" ht="13.2">
      <c r="A1116" s="7"/>
      <c r="B1116" s="7"/>
      <c r="C1116" s="7"/>
      <c r="D1116" s="7"/>
      <c r="E1116" s="7"/>
      <c r="F1116" s="7"/>
      <c r="G1116" s="7"/>
      <c r="H1116" s="7"/>
      <c r="I1116" s="7"/>
      <c r="J1116" s="7"/>
      <c r="K1116" s="7"/>
      <c r="L1116" s="7"/>
      <c r="M1116" s="7"/>
      <c r="N1116" s="7"/>
      <c r="O1116" s="7"/>
      <c r="P1116" s="7"/>
      <c r="Q1116" s="7"/>
      <c r="R1116" s="7"/>
      <c r="S1116" s="7"/>
      <c r="T1116" s="7"/>
      <c r="U1116" s="7"/>
      <c r="V1116" s="7"/>
      <c r="W1116" s="7"/>
      <c r="X1116" s="7"/>
      <c r="Y1116" s="7"/>
      <c r="Z1116" s="7"/>
    </row>
    <row r="1117" spans="1:26" ht="13.2">
      <c r="A1117" s="7"/>
      <c r="B1117" s="7"/>
      <c r="C1117" s="7"/>
      <c r="D1117" s="7"/>
      <c r="E1117" s="7"/>
      <c r="F1117" s="7"/>
      <c r="G1117" s="7"/>
      <c r="H1117" s="7"/>
      <c r="I1117" s="7"/>
      <c r="J1117" s="7"/>
      <c r="K1117" s="7"/>
      <c r="L1117" s="7"/>
      <c r="M1117" s="7"/>
      <c r="N1117" s="7"/>
      <c r="O1117" s="7"/>
      <c r="P1117" s="7"/>
      <c r="Q1117" s="7"/>
      <c r="R1117" s="7"/>
      <c r="S1117" s="7"/>
      <c r="T1117" s="7"/>
      <c r="U1117" s="7"/>
      <c r="V1117" s="7"/>
      <c r="W1117" s="7"/>
      <c r="X1117" s="7"/>
      <c r="Y1117" s="7"/>
      <c r="Z1117" s="7"/>
    </row>
    <row r="1118" spans="1:26" ht="13.2">
      <c r="A1118" s="7"/>
      <c r="B1118" s="7"/>
      <c r="C1118" s="7"/>
      <c r="D1118" s="7"/>
      <c r="E1118" s="7"/>
      <c r="F1118" s="7"/>
      <c r="G1118" s="7"/>
      <c r="H1118" s="7"/>
      <c r="I1118" s="7"/>
      <c r="J1118" s="7"/>
      <c r="K1118" s="7"/>
      <c r="L1118" s="7"/>
      <c r="M1118" s="7"/>
      <c r="N1118" s="7"/>
      <c r="O1118" s="7"/>
      <c r="P1118" s="7"/>
      <c r="Q1118" s="7"/>
      <c r="R1118" s="7"/>
      <c r="S1118" s="7"/>
      <c r="T1118" s="7"/>
      <c r="U1118" s="7"/>
      <c r="V1118" s="7"/>
      <c r="W1118" s="7"/>
      <c r="X1118" s="7"/>
      <c r="Y1118" s="7"/>
      <c r="Z1118" s="7"/>
    </row>
    <row r="1119" spans="1:26" ht="13.2">
      <c r="A1119" s="7"/>
      <c r="B1119" s="7"/>
      <c r="C1119" s="7"/>
      <c r="D1119" s="7"/>
      <c r="E1119" s="7"/>
      <c r="F1119" s="7"/>
      <c r="G1119" s="7"/>
      <c r="H1119" s="7"/>
      <c r="I1119" s="7"/>
      <c r="J1119" s="7"/>
      <c r="K1119" s="7"/>
      <c r="L1119" s="7"/>
      <c r="M1119" s="7"/>
      <c r="N1119" s="7"/>
      <c r="O1119" s="7"/>
      <c r="P1119" s="7"/>
      <c r="Q1119" s="7"/>
      <c r="R1119" s="7"/>
      <c r="S1119" s="7"/>
      <c r="T1119" s="7"/>
      <c r="U1119" s="7"/>
      <c r="V1119" s="7"/>
      <c r="W1119" s="7"/>
      <c r="X1119" s="7"/>
      <c r="Y1119" s="7"/>
      <c r="Z1119" s="7"/>
    </row>
    <row r="1120" spans="1:26" ht="13.2">
      <c r="A1120" s="7"/>
      <c r="B1120" s="7"/>
      <c r="C1120" s="7"/>
      <c r="D1120" s="7"/>
      <c r="E1120" s="7"/>
      <c r="F1120" s="7"/>
      <c r="G1120" s="7"/>
      <c r="H1120" s="7"/>
      <c r="I1120" s="7"/>
      <c r="J1120" s="7"/>
      <c r="K1120" s="7"/>
      <c r="L1120" s="7"/>
      <c r="M1120" s="7"/>
      <c r="N1120" s="7"/>
      <c r="O1120" s="7"/>
      <c r="P1120" s="7"/>
      <c r="Q1120" s="7"/>
      <c r="R1120" s="7"/>
      <c r="S1120" s="7"/>
      <c r="T1120" s="7"/>
      <c r="U1120" s="7"/>
      <c r="V1120" s="7"/>
      <c r="W1120" s="7"/>
      <c r="X1120" s="7"/>
      <c r="Y1120" s="7"/>
      <c r="Z1120" s="7"/>
    </row>
    <row r="1121" spans="1:26" ht="13.2">
      <c r="A1121" s="7"/>
      <c r="B1121" s="7"/>
      <c r="C1121" s="7"/>
      <c r="D1121" s="7"/>
      <c r="E1121" s="7"/>
      <c r="F1121" s="7"/>
      <c r="G1121" s="7"/>
      <c r="H1121" s="7"/>
      <c r="I1121" s="7"/>
      <c r="J1121" s="7"/>
      <c r="K1121" s="7"/>
      <c r="L1121" s="7"/>
      <c r="M1121" s="7"/>
      <c r="N1121" s="7"/>
      <c r="O1121" s="7"/>
      <c r="P1121" s="7"/>
      <c r="Q1121" s="7"/>
      <c r="R1121" s="7"/>
      <c r="S1121" s="7"/>
      <c r="T1121" s="7"/>
      <c r="U1121" s="7"/>
      <c r="V1121" s="7"/>
      <c r="W1121" s="7"/>
      <c r="X1121" s="7"/>
      <c r="Y1121" s="7"/>
      <c r="Z1121" s="7"/>
    </row>
    <row r="1122" spans="1:26" ht="13.2">
      <c r="A1122" s="7"/>
      <c r="B1122" s="7"/>
      <c r="C1122" s="7"/>
      <c r="D1122" s="7"/>
      <c r="E1122" s="7"/>
      <c r="F1122" s="7"/>
      <c r="G1122" s="7"/>
      <c r="H1122" s="7"/>
      <c r="I1122" s="7"/>
      <c r="J1122" s="7"/>
      <c r="K1122" s="7"/>
      <c r="L1122" s="7"/>
      <c r="M1122" s="7"/>
      <c r="N1122" s="7"/>
      <c r="O1122" s="7"/>
      <c r="P1122" s="7"/>
      <c r="Q1122" s="7"/>
      <c r="R1122" s="7"/>
      <c r="S1122" s="7"/>
      <c r="T1122" s="7"/>
      <c r="U1122" s="7"/>
      <c r="V1122" s="7"/>
      <c r="W1122" s="7"/>
      <c r="X1122" s="7"/>
      <c r="Y1122" s="7"/>
      <c r="Z1122" s="7"/>
    </row>
    <row r="1123" spans="1:26" ht="13.2">
      <c r="A1123" s="7"/>
      <c r="B1123" s="7"/>
      <c r="C1123" s="7"/>
      <c r="D1123" s="7"/>
      <c r="E1123" s="7"/>
      <c r="F1123" s="7"/>
      <c r="G1123" s="7"/>
      <c r="H1123" s="7"/>
      <c r="I1123" s="7"/>
      <c r="J1123" s="7"/>
      <c r="K1123" s="7"/>
      <c r="L1123" s="7"/>
      <c r="M1123" s="7"/>
      <c r="N1123" s="7"/>
      <c r="O1123" s="7"/>
      <c r="P1123" s="7"/>
      <c r="Q1123" s="7"/>
      <c r="R1123" s="7"/>
      <c r="S1123" s="7"/>
      <c r="T1123" s="7"/>
      <c r="U1123" s="7"/>
      <c r="V1123" s="7"/>
      <c r="W1123" s="7"/>
      <c r="X1123" s="7"/>
      <c r="Y1123" s="7"/>
      <c r="Z1123" s="7"/>
    </row>
    <row r="1124" spans="1:26" ht="13.2">
      <c r="A1124" s="7"/>
      <c r="B1124" s="7"/>
      <c r="C1124" s="7"/>
      <c r="D1124" s="7"/>
      <c r="E1124" s="7"/>
      <c r="F1124" s="7"/>
      <c r="G1124" s="7"/>
      <c r="H1124" s="7"/>
      <c r="I1124" s="7"/>
      <c r="J1124" s="7"/>
      <c r="K1124" s="7"/>
      <c r="L1124" s="7"/>
      <c r="M1124" s="7"/>
      <c r="N1124" s="7"/>
      <c r="O1124" s="7"/>
      <c r="P1124" s="7"/>
      <c r="Q1124" s="7"/>
      <c r="R1124" s="7"/>
      <c r="S1124" s="7"/>
      <c r="T1124" s="7"/>
      <c r="U1124" s="7"/>
      <c r="V1124" s="7"/>
      <c r="W1124" s="7"/>
      <c r="X1124" s="7"/>
      <c r="Y1124" s="7"/>
      <c r="Z1124" s="7"/>
    </row>
    <row r="1125" spans="1:26" ht="13.2">
      <c r="A1125" s="7"/>
      <c r="B1125" s="7"/>
      <c r="C1125" s="7"/>
      <c r="D1125" s="7"/>
      <c r="E1125" s="7"/>
      <c r="F1125" s="7"/>
      <c r="G1125" s="7"/>
      <c r="H1125" s="7"/>
      <c r="I1125" s="7"/>
      <c r="J1125" s="7"/>
      <c r="K1125" s="7"/>
      <c r="L1125" s="7"/>
      <c r="M1125" s="7"/>
      <c r="N1125" s="7"/>
      <c r="O1125" s="7"/>
      <c r="P1125" s="7"/>
      <c r="Q1125" s="7"/>
      <c r="R1125" s="7"/>
      <c r="S1125" s="7"/>
      <c r="T1125" s="7"/>
      <c r="U1125" s="7"/>
      <c r="V1125" s="7"/>
      <c r="W1125" s="7"/>
      <c r="X1125" s="7"/>
      <c r="Y1125" s="7"/>
      <c r="Z1125" s="7"/>
    </row>
    <row r="1126" spans="1:26" ht="13.2">
      <c r="A1126" s="7"/>
      <c r="B1126" s="7"/>
      <c r="C1126" s="7"/>
      <c r="D1126" s="7"/>
      <c r="E1126" s="7"/>
      <c r="F1126" s="7"/>
      <c r="G1126" s="7"/>
      <c r="H1126" s="7"/>
      <c r="I1126" s="7"/>
      <c r="J1126" s="7"/>
      <c r="K1126" s="7"/>
      <c r="L1126" s="7"/>
      <c r="M1126" s="7"/>
      <c r="N1126" s="7"/>
      <c r="O1126" s="7"/>
      <c r="P1126" s="7"/>
      <c r="Q1126" s="7"/>
      <c r="R1126" s="7"/>
      <c r="S1126" s="7"/>
      <c r="T1126" s="7"/>
      <c r="U1126" s="7"/>
      <c r="V1126" s="7"/>
      <c r="W1126" s="7"/>
      <c r="X1126" s="7"/>
      <c r="Y1126" s="7"/>
      <c r="Z1126" s="7"/>
    </row>
    <row r="1127" spans="1:26" ht="13.2">
      <c r="A1127" s="7"/>
      <c r="B1127" s="7"/>
      <c r="C1127" s="7"/>
      <c r="D1127" s="7"/>
      <c r="E1127" s="7"/>
      <c r="F1127" s="7"/>
      <c r="G1127" s="7"/>
      <c r="H1127" s="7"/>
      <c r="I1127" s="7"/>
      <c r="J1127" s="7"/>
      <c r="K1127" s="7"/>
      <c r="L1127" s="7"/>
      <c r="M1127" s="7"/>
      <c r="N1127" s="7"/>
      <c r="O1127" s="7"/>
      <c r="P1127" s="7"/>
      <c r="Q1127" s="7"/>
      <c r="R1127" s="7"/>
      <c r="S1127" s="7"/>
      <c r="T1127" s="7"/>
      <c r="U1127" s="7"/>
      <c r="V1127" s="7"/>
      <c r="W1127" s="7"/>
      <c r="X1127" s="7"/>
      <c r="Y1127" s="7"/>
      <c r="Z1127" s="7"/>
    </row>
    <row r="1128" spans="1:26" ht="13.2">
      <c r="A1128" s="7"/>
      <c r="B1128" s="7"/>
      <c r="C1128" s="7"/>
      <c r="D1128" s="7"/>
      <c r="E1128" s="7"/>
      <c r="F1128" s="7"/>
      <c r="G1128" s="7"/>
      <c r="H1128" s="7"/>
      <c r="I1128" s="7"/>
      <c r="J1128" s="7"/>
      <c r="K1128" s="7"/>
      <c r="L1128" s="7"/>
      <c r="M1128" s="7"/>
      <c r="N1128" s="7"/>
      <c r="O1128" s="7"/>
      <c r="P1128" s="7"/>
      <c r="Q1128" s="7"/>
      <c r="R1128" s="7"/>
      <c r="S1128" s="7"/>
      <c r="T1128" s="7"/>
      <c r="U1128" s="7"/>
      <c r="V1128" s="7"/>
      <c r="W1128" s="7"/>
      <c r="X1128" s="7"/>
      <c r="Y1128" s="7"/>
      <c r="Z1128" s="7"/>
    </row>
    <row r="1129" spans="1:26" ht="13.2">
      <c r="A1129" s="7"/>
      <c r="B1129" s="7"/>
      <c r="C1129" s="7"/>
      <c r="D1129" s="7"/>
      <c r="E1129" s="7"/>
      <c r="F1129" s="7"/>
      <c r="G1129" s="7"/>
      <c r="H1129" s="7"/>
      <c r="I1129" s="7"/>
      <c r="J1129" s="7"/>
      <c r="K1129" s="7"/>
      <c r="L1129" s="7"/>
      <c r="M1129" s="7"/>
      <c r="N1129" s="7"/>
      <c r="O1129" s="7"/>
      <c r="P1129" s="7"/>
      <c r="Q1129" s="7"/>
      <c r="R1129" s="7"/>
      <c r="S1129" s="7"/>
      <c r="T1129" s="7"/>
      <c r="U1129" s="7"/>
      <c r="V1129" s="7"/>
      <c r="W1129" s="7"/>
      <c r="X1129" s="7"/>
      <c r="Y1129" s="7"/>
      <c r="Z1129" s="7"/>
    </row>
    <row r="1130" spans="1:26" ht="13.2">
      <c r="A1130" s="7"/>
      <c r="B1130" s="7"/>
      <c r="C1130" s="7"/>
      <c r="D1130" s="7"/>
      <c r="E1130" s="7"/>
      <c r="F1130" s="7"/>
      <c r="G1130" s="7"/>
      <c r="H1130" s="7"/>
      <c r="I1130" s="7"/>
      <c r="J1130" s="7"/>
      <c r="K1130" s="7"/>
      <c r="L1130" s="7"/>
      <c r="M1130" s="7"/>
      <c r="N1130" s="7"/>
      <c r="O1130" s="7"/>
      <c r="P1130" s="7"/>
      <c r="Q1130" s="7"/>
      <c r="R1130" s="7"/>
      <c r="S1130" s="7"/>
      <c r="T1130" s="7"/>
      <c r="U1130" s="7"/>
      <c r="V1130" s="7"/>
      <c r="W1130" s="7"/>
      <c r="X1130" s="7"/>
      <c r="Y1130" s="7"/>
      <c r="Z1130" s="7"/>
    </row>
    <row r="1131" spans="1:26" ht="13.2">
      <c r="A1131" s="7"/>
      <c r="B1131" s="7"/>
      <c r="C1131" s="7"/>
      <c r="D1131" s="7"/>
      <c r="E1131" s="7"/>
      <c r="F1131" s="7"/>
      <c r="G1131" s="7"/>
      <c r="H1131" s="7"/>
      <c r="I1131" s="7"/>
      <c r="J1131" s="7"/>
      <c r="K1131" s="7"/>
      <c r="L1131" s="7"/>
      <c r="M1131" s="7"/>
      <c r="N1131" s="7"/>
      <c r="O1131" s="7"/>
      <c r="P1131" s="7"/>
      <c r="Q1131" s="7"/>
      <c r="R1131" s="7"/>
      <c r="S1131" s="7"/>
      <c r="T1131" s="7"/>
      <c r="U1131" s="7"/>
      <c r="V1131" s="7"/>
      <c r="W1131" s="7"/>
      <c r="X1131" s="7"/>
      <c r="Y1131" s="7"/>
      <c r="Z1131" s="7"/>
    </row>
    <row r="1132" spans="1:26" ht="13.2">
      <c r="A1132" s="7"/>
      <c r="B1132" s="7"/>
      <c r="C1132" s="7"/>
      <c r="D1132" s="7"/>
      <c r="E1132" s="7"/>
      <c r="F1132" s="7"/>
      <c r="G1132" s="7"/>
      <c r="H1132" s="7"/>
      <c r="I1132" s="7"/>
      <c r="J1132" s="7"/>
      <c r="K1132" s="7"/>
      <c r="L1132" s="7"/>
      <c r="M1132" s="7"/>
      <c r="N1132" s="7"/>
      <c r="O1132" s="7"/>
      <c r="P1132" s="7"/>
      <c r="Q1132" s="7"/>
      <c r="R1132" s="7"/>
      <c r="S1132" s="7"/>
      <c r="T1132" s="7"/>
      <c r="U1132" s="7"/>
      <c r="V1132" s="7"/>
      <c r="W1132" s="7"/>
      <c r="X1132" s="7"/>
      <c r="Y1132" s="7"/>
      <c r="Z1132" s="7"/>
    </row>
  </sheetData>
  <autoFilter ref="A1:AA158" xr:uid="{00000000-0009-0000-0000-000000000000}"/>
  <sortState xmlns:xlrd2="http://schemas.microsoft.com/office/spreadsheetml/2017/richdata2" ref="A2:AA158">
    <sortCondition ref="C28:C158" customList="(blank),Infrastructure,Business,People,Government,Regulation,Foundations"/>
    <sortCondition ref="D28:D158"/>
  </sortState>
  <conditionalFormatting sqref="AD2 AD5:AD161">
    <cfRule type="cellIs" dxfId="2" priority="4" operator="greaterThan">
      <formula>0</formula>
    </cfRule>
  </conditionalFormatting>
  <conditionalFormatting sqref="AD162:AD1048576">
    <cfRule type="cellIs" dxfId="1" priority="3" operator="greaterThan">
      <formula>0</formula>
    </cfRule>
  </conditionalFormatting>
  <conditionalFormatting sqref="AD3:AD4">
    <cfRule type="cellIs" dxfId="0" priority="1" operator="greaterThan">
      <formula>0</formula>
    </cfRule>
  </conditionalFormatting>
  <hyperlinks>
    <hyperlink ref="J16" r:id="rId1" xr:uid="{00000000-0004-0000-0000-000009000000}"/>
    <hyperlink ref="J18" r:id="rId2" xr:uid="{00000000-0004-0000-0000-00000A000000}"/>
    <hyperlink ref="E20" r:id="rId3" display="ITU" xr:uid="{00000000-0004-0000-0000-00000B000000}"/>
    <hyperlink ref="E26" r:id="rId4" xr:uid="{00000000-0004-0000-0000-00000C000000}"/>
    <hyperlink ref="J26" r:id="rId5" xr:uid="{00000000-0004-0000-0000-00000D000000}"/>
    <hyperlink ref="J27" r:id="rId6" xr:uid="{00000000-0004-0000-0000-00000F000000}"/>
    <hyperlink ref="J38" r:id="rId7" xr:uid="{00000000-0004-0000-0000-000011000000}"/>
    <hyperlink ref="J40" r:id="rId8" xr:uid="{00000000-0004-0000-0000-000013000000}"/>
    <hyperlink ref="J5" r:id="rId9" xr:uid="{00000000-0004-0000-0000-000014000000}"/>
    <hyperlink ref="J54" r:id="rId10" xr:uid="{00000000-0004-0000-0000-000018000000}"/>
    <hyperlink ref="J108" r:id="rId11" xr:uid="{00000000-0004-0000-0000-00001F000000}"/>
    <hyperlink ref="J141" r:id="rId12" xr:uid="{00000000-0004-0000-0000-000028000000}"/>
    <hyperlink ref="J80" r:id="rId13" xr:uid="{00000000-0004-0000-0000-00002E000000}"/>
    <hyperlink ref="J77" r:id="rId14" xr:uid="{00000000-0004-0000-0000-000031000000}"/>
    <hyperlink ref="J75" r:id="rId15" xr:uid="{00000000-0004-0000-0000-000032000000}"/>
    <hyperlink ref="J46" r:id="rId16" xr:uid="{00000000-0004-0000-0000-000036000000}"/>
    <hyperlink ref="O46" r:id="rId17" xr:uid="{00000000-0004-0000-0000-000037000000}"/>
    <hyperlink ref="J79" r:id="rId18" xr:uid="{00000000-0004-0000-0000-00003A000000}"/>
    <hyperlink ref="E3" r:id="rId19" tooltip="https://biogeo.ucdavis.edu/data/gadm3.6/gadm36_gpkg.zip" display="single database" xr:uid="{00000000-0004-0000-0000-00003B000000}"/>
    <hyperlink ref="AA41" r:id="rId20" tooltip="mailto:itumail@itu.int" xr:uid="{00000000-0004-0000-0000-00003C000000}"/>
    <hyperlink ref="AA147" r:id="rId21" tooltip="mailto:itumail@itu.int" xr:uid="{00000000-0004-0000-0000-00003D000000}"/>
    <hyperlink ref="AA75" r:id="rId22" tooltip="mailto:info@freedomhouse.org" xr:uid="{00000000-0004-0000-0000-00003F000000}"/>
    <hyperlink ref="AA70" r:id="rId23" xr:uid="{00000000-0004-0000-0000-000040000000}"/>
    <hyperlink ref="J44" r:id="rId24" xr:uid="{00000000-0004-0000-0000-000041000000}"/>
    <hyperlink ref="O44" r:id="rId25" xr:uid="{00000000-0004-0000-0000-000042000000}"/>
    <hyperlink ref="J45" r:id="rId26" xr:uid="{00000000-0004-0000-0000-000043000000}"/>
    <hyperlink ref="O45" r:id="rId27" xr:uid="{00000000-0004-0000-0000-000044000000}"/>
    <hyperlink ref="J29" r:id="rId28" xr:uid="{13095720-5799-484F-8AAD-0D224E346D7A}"/>
    <hyperlink ref="J28" r:id="rId29" xr:uid="{C72F484C-6DBB-4015-8637-1E606B1E0FBD}"/>
    <hyperlink ref="J48" r:id="rId30" xr:uid="{8C19F27D-3750-4970-BC54-65B13C943462}"/>
    <hyperlink ref="J6" r:id="rId31" xr:uid="{E9A0DCAB-D027-4262-8A50-A92B6A2F561F}"/>
    <hyperlink ref="J7" r:id="rId32" xr:uid="{FB291ED2-5D08-417C-8BEF-615807482700}"/>
    <hyperlink ref="J17" r:id="rId33" xr:uid="{FBF2FC9B-FBB3-484D-8340-27615A51EF63}"/>
    <hyperlink ref="J61" r:id="rId34" xr:uid="{33B540BB-5623-4CC2-BBE2-726B2AAC8F4D}"/>
    <hyperlink ref="J60" r:id="rId35" display="https://goingdigital.oecd.org/api/zip?destinations=https%3A%2F%2Fstats.oecd.org%2FSDMX-JSON%2Fdata%2FGD_BREAKDOWNS_1%2F5-1-2..ICT_TTL_GDP%2BICT_EQP_GDP%2BICT_CMP_GDP%2BICT_TLC_GDP%2BICT_SFW_GDP%2BIPP_TTL_GDP%2BIPP_RD_GDP%2BICT_TTL_GFCF%2BGFCF_TTL_GDP..%2Fall%3FcontentType%3Dcsv%26detail%3Dlabel" xr:uid="{F11B62D6-8745-450C-A853-E70ED2B11D5F}"/>
    <hyperlink ref="J67" r:id="rId36" xr:uid="{7485E6B0-17BE-44D1-9D30-6A94A76E5C01}"/>
    <hyperlink ref="J145" r:id="rId37" xr:uid="{D940A82C-9AE8-4B26-8FBD-7AB3C80868B6}"/>
    <hyperlink ref="J143" r:id="rId38" xr:uid="{14B4713A-90DC-43C2-93CF-F91D53FEF229}"/>
    <hyperlink ref="J99" r:id="rId39" location="table-link" xr:uid="{6E54A5EC-22A9-47C5-9003-55CE4B600142}"/>
    <hyperlink ref="J115" r:id="rId40" xr:uid="{FAE0DD1D-4712-4CEF-B576-E6084ACB6287}"/>
    <hyperlink ref="J112" r:id="rId41" xr:uid="{90D5133A-C422-4E5C-A969-A0130C0192D1}"/>
    <hyperlink ref="J132" r:id="rId42" xr:uid="{288224BA-0C98-4642-B828-98C9BA5F2561}"/>
    <hyperlink ref="J89" r:id="rId43" xr:uid="{9CDA529A-A05D-4F39-8066-D63F247DD8F0}"/>
    <hyperlink ref="J90" r:id="rId44" xr:uid="{4C26B9A3-A75B-471F-8E98-11536DA92CCB}"/>
    <hyperlink ref="J91" r:id="rId45" xr:uid="{00EEB2F6-E536-41E3-89F0-13FFDA331D9B}"/>
    <hyperlink ref="J88" r:id="rId46" xr:uid="{FE175305-783C-4F64-B2D2-4097F8464B10}"/>
    <hyperlink ref="J43" r:id="rId47" xr:uid="{4038F602-BCD0-4151-A01B-3F8D616E5B7C}"/>
    <hyperlink ref="J131" r:id="rId48" xr:uid="{993D0A10-BA59-41C6-9FF0-BF836B389003}"/>
    <hyperlink ref="J57" r:id="rId49" xr:uid="{2EE07639-D1D0-49A0-A8E7-464240B67E40}"/>
    <hyperlink ref="J125" r:id="rId50" xr:uid="{E0AEEA8C-5280-4725-B3FD-AD8ED2BD872C}"/>
    <hyperlink ref="J150" r:id="rId51" xr:uid="{8BA321FB-D94B-4E78-9304-D2AD07B22B49}"/>
    <hyperlink ref="J84" r:id="rId52" xr:uid="{91A84376-C8BE-4EA8-A5AF-D5A0C4F88D49}"/>
    <hyperlink ref="J109" r:id="rId53" xr:uid="{19C0F1DB-8225-41BB-A3C4-07150C53A371}"/>
    <hyperlink ref="J113" r:id="rId54" xr:uid="{F26C5D2D-560A-47D8-A8B6-BDA23E99E1F0}"/>
    <hyperlink ref="J8" r:id="rId55" xr:uid="{C8866DBC-A5B7-4478-BAF6-254943B6CEC6}"/>
    <hyperlink ref="J78" r:id="rId56" xr:uid="{01FA22C8-1DB6-4FF8-B54E-6431AAC109A1}"/>
    <hyperlink ref="J119" r:id="rId57" xr:uid="{F550D19C-D546-43CE-83D3-7D735FA44053}"/>
    <hyperlink ref="J121" r:id="rId58" xr:uid="{9CDBBB79-7C2D-4C90-9436-50C3584B3186}"/>
    <hyperlink ref="E87" r:id="rId59" xr:uid="{0A13798E-4648-49C2-AE7C-565F3E038073}"/>
    <hyperlink ref="J87" r:id="rId60" xr:uid="{F6DA7BDE-3593-49C0-9812-683BC9EA1479}"/>
    <hyperlink ref="E88" r:id="rId61" xr:uid="{BF361470-818D-47AA-9C39-77AE029783F5}"/>
    <hyperlink ref="X89" r:id="rId62" display="https://creativecommons.org/licenses/by-nc-nd/4.0/" xr:uid="{52F95A85-5E97-4D6E-8868-40D4F6792518}"/>
    <hyperlink ref="X90" r:id="rId63" display="https://creativecommons.org/licenses/by-nc-nd/4.0/" xr:uid="{AEE820D0-77DA-4E21-A48F-55BD8222B4D5}"/>
    <hyperlink ref="X91" r:id="rId64" display="https://creativecommons.org/licenses/by-nc-nd/4.0/" xr:uid="{A2A9E89C-54E5-4F27-B504-CD3830919D94}"/>
    <hyperlink ref="E92" r:id="rId65" xr:uid="{D886A917-14DE-46C3-9F55-C8D491D5D9D3}"/>
    <hyperlink ref="E114" r:id="rId66" xr:uid="{B9D4B088-70C6-4E9A-B927-7A680C4A9372}"/>
    <hyperlink ref="X99" r:id="rId67" display="https://creativecommons.org/licenses/by/4.0/" xr:uid="{95FC8872-FF59-4280-9C78-771977AEB3AD}"/>
    <hyperlink ref="X96" r:id="rId68" display="https://creativecommons.org/licenses/by/4.0/" xr:uid="{7517FFE0-9AE3-4A07-8F03-1C81A613F5BD}"/>
    <hyperlink ref="X114" r:id="rId69" display="https://creativecommons.org/licenses/by-nc-nd/4.0/" xr:uid="{7075EFA6-70C2-44BB-AEAF-D36F6E5DD3FD}"/>
    <hyperlink ref="X94" r:id="rId70" display="https://creativecommons.org/licenses/by-nc-nd/4.0/" xr:uid="{207781E7-E78E-457F-B2A8-54FE99DAB252}"/>
    <hyperlink ref="X92" r:id="rId71" display="https://creativecommons.org/licenses/by/4.0/" xr:uid="{FEC82687-A7A5-4CDC-848F-5E0CDF3FD182}"/>
    <hyperlink ref="X95" r:id="rId72" display="https://creativecommons.org/licenses/by-nc-nd/4.0/" xr:uid="{6BC9790C-2490-48BE-A448-98D2F9834CCF}"/>
    <hyperlink ref="E100" r:id="rId73" xr:uid="{55AD9D61-68A5-4D99-B35C-18230760BB8E}"/>
    <hyperlink ref="E99" r:id="rId74" location="table-link" xr:uid="{99960569-4F16-476D-A77B-D1D13EDE456B}"/>
    <hyperlink ref="E102" r:id="rId75" xr:uid="{30DAB7F6-E1DD-47B1-A409-511F8F861B94}"/>
    <hyperlink ref="W102" r:id="rId76" display="https://data.worldbank.org/indicator/IT.NET.USER.ZS" xr:uid="{53C76D50-FFFE-4019-9B1C-06FF319FC7C2}"/>
    <hyperlink ref="E106" r:id="rId77" xr:uid="{42151F86-4F1E-4E16-B3E9-D008F0D31B40}"/>
    <hyperlink ref="E115" r:id="rId78" xr:uid="{B41F9443-9695-4729-B39D-D275C7F1D32F}"/>
    <hyperlink ref="E107" r:id="rId79" xr:uid="{61EEE536-5E57-4864-8AE7-F71F9B25B5F5}"/>
    <hyperlink ref="E108" r:id="rId80" xr:uid="{FD9507FF-CA9C-4AFD-BFDD-EB0C5690370F}"/>
    <hyperlink ref="E109" r:id="rId81" xr:uid="{FE9D0B88-3D1B-41F0-97CE-229D1E7E2912}"/>
    <hyperlink ref="X88" r:id="rId82" display="https://creativecommons.org/licenses/by/4.0/" xr:uid="{AB255323-5D34-494E-8E70-F15C53742E5E}"/>
    <hyperlink ref="X87" r:id="rId83" display="https://creativecommons.org/licenses/by-nc-nd/4.0/" xr:uid="{E56634EF-6E1C-4487-9707-BA8AF90E40B2}"/>
    <hyperlink ref="X109" r:id="rId84" display="https://creativecommons.org/licenses/by-nc-nd/4.0/" xr:uid="{BA582E7E-4C0F-4C6E-9116-577F58D7B675}"/>
    <hyperlink ref="J111" r:id="rId85" location="year=2019&amp;dataSet=indicator" xr:uid="{9AA87421-39C0-480A-9DC1-FF09A647D7B9}"/>
    <hyperlink ref="E112" r:id="rId86" display="https://www.statista.com/statistics/1115663/apac-daily-time-spent-using-internet-by-country-or-region/" xr:uid="{9F271D48-98B6-40C4-8149-9579962D93A8}"/>
    <hyperlink ref="J118" r:id="rId87" xr:uid="{B4353870-9120-48D7-926F-921F58824134}"/>
    <hyperlink ref="E118" r:id="rId88" xr:uid="{13E1F0E9-7365-41C3-BB5E-F19BBBB9E80F}"/>
    <hyperlink ref="E119" r:id="rId89" xr:uid="{BB4CB867-2694-4F96-86F5-0C1E491856FC}"/>
    <hyperlink ref="E120" r:id="rId90" xr:uid="{9F86A752-DF8F-45BB-8477-9059D70EC8D0}"/>
    <hyperlink ref="X119" r:id="rId91" display="https://creativecommons.org/licenses/by-nc-nd/4.0/" xr:uid="{361BDAE5-4202-46B3-A08F-CC22AFDE6D74}"/>
    <hyperlink ref="X118" r:id="rId92" display="https://creativecommons.org/licenses/by-nc-nd/4.0/" xr:uid="{343D4194-5988-4881-A012-BDE6535171D1}"/>
    <hyperlink ref="E121" r:id="rId93" xr:uid="{3768DD01-D6D3-49E7-B452-55B43862C48C}"/>
    <hyperlink ref="E125" r:id="rId94" xr:uid="{B68E8ACD-66C7-4F57-AF05-EF394823C66C}"/>
    <hyperlink ref="E129" r:id="rId95" xr:uid="{343B4E76-38BD-4CCD-8DB6-1453CED33584}"/>
    <hyperlink ref="J129" r:id="rId96" xr:uid="{D4D1BBD8-5155-4F65-B2BB-E104A0564CD1}"/>
    <hyperlink ref="E132" r:id="rId97" display="https://www.statista.com/statistics/239288/countries-ranked-by-average-b2c-e-commerce-spending-per-online-buyer/" xr:uid="{AC010E0D-3549-42A6-9511-B743EC659DC7}"/>
    <hyperlink ref="E134" r:id="rId98" xr:uid="{513AF310-BADF-46F4-8C5B-453ACE7B80CC}"/>
    <hyperlink ref="J147" r:id="rId99" xr:uid="{4BE02127-E5C6-4B19-8582-BE7B40366212}"/>
    <hyperlink ref="E136" r:id="rId100" xr:uid="{E840BA7C-9EA5-48F2-9201-F9346CBD8303}"/>
    <hyperlink ref="J137" r:id="rId101" xr:uid="{95199AF0-0E8B-4098-947D-A3F166DEA22B}"/>
    <hyperlink ref="E137" r:id="rId102" xr:uid="{311CBCEE-363B-4DE0-A716-BC6EB5E706A0}"/>
    <hyperlink ref="J138" r:id="rId103" xr:uid="{0E4694F8-8D4E-4EFB-B08F-968AD8EAE167}"/>
    <hyperlink ref="E138" r:id="rId104" xr:uid="{6B9038D8-02A7-49D6-A1E1-FC1FF2E8C620}"/>
    <hyperlink ref="J148" r:id="rId105" xr:uid="{7779021B-5870-4884-B5ED-DE57C043AD48}"/>
    <hyperlink ref="E141" r:id="rId106" xr:uid="{AC6DAC0C-9D77-43C5-ACC6-A6D0D10936DF}"/>
    <hyperlink ref="E143" r:id="rId107" xr:uid="{C5BD8122-CBD1-4EE0-8B0A-8BE55C655C41}"/>
    <hyperlink ref="E144" r:id="rId108" xr:uid="{28DCA38E-678F-41DB-96E0-F52B7F524A9A}"/>
    <hyperlink ref="E145" r:id="rId109" xr:uid="{D29B7595-D32D-4D8B-A4F7-46E438A4BE88}"/>
    <hyperlink ref="E149" r:id="rId110" display="Sustainable Development Solutions Network" xr:uid="{2B6F3746-EE52-4688-854D-3C54CF77BD16}"/>
    <hyperlink ref="E152" r:id="rId111" xr:uid="{60E92F3F-BE67-4A8E-BAD8-659D85698A20}"/>
    <hyperlink ref="E155" r:id="rId112" xr:uid="{FE6F35F8-D6B4-4CDA-82B5-04A59CB787D9}"/>
    <hyperlink ref="E159" r:id="rId113" xr:uid="{151B36ED-3DDA-45B5-B32B-0E9F95EB71D9}"/>
    <hyperlink ref="E160" r:id="rId114" xr:uid="{3111C729-B623-42CC-ACEE-2AAC19353FCB}"/>
    <hyperlink ref="E80" r:id="rId115" xr:uid="{A3397F10-BE8E-436A-AD63-F2C7301C0826}"/>
    <hyperlink ref="E79" r:id="rId116" xr:uid="{649217EE-3C1B-45EB-86C5-D4155DCED7D7}"/>
    <hyperlink ref="E81" r:id="rId117" xr:uid="{E4937227-EE56-476D-A94F-9DD396C2323A}"/>
    <hyperlink ref="E82" r:id="rId118" xr:uid="{93C609EF-9F0C-4659-A735-9F52B99538C9}"/>
    <hyperlink ref="E83" r:id="rId119" xr:uid="{30DACBE1-1C9C-4781-B89D-88CEF4FAC7DE}"/>
    <hyperlink ref="E84" r:id="rId120" xr:uid="{3E7C482D-1E15-4BAE-99D7-47877033D7D7}"/>
    <hyperlink ref="X84" r:id="rId121" display="https://creativecommons.org/licenses/by-nc-nd/4.0/" xr:uid="{BEC23794-ED36-45E5-840C-3E80D14A845E}"/>
    <hyperlink ref="J3" r:id="rId122" xr:uid="{DC123824-C3E1-4621-A5B2-AA4AB75732AA}"/>
    <hyperlink ref="E6" r:id="rId123" xr:uid="{AAD6ABC3-F09F-4B62-A648-E7407E75D81B}"/>
    <hyperlink ref="E7" r:id="rId124" xr:uid="{9CEB3E34-BD39-4DC4-B2AB-38B9E7FE08CE}"/>
    <hyperlink ref="E8" r:id="rId125" xr:uid="{D744D9C3-B38C-46F2-A3C0-35CE6C1EAE2E}"/>
    <hyperlink ref="E9" r:id="rId126" location="year=2019&amp;dataSet=dimension" xr:uid="{42F8351E-3353-43C5-92F4-C50BB965A867}"/>
    <hyperlink ref="E15" r:id="rId127" xr:uid="{2149680E-25AA-4338-AC48-E98590C76D0B}"/>
    <hyperlink ref="J15" r:id="rId128" xr:uid="{43F678AB-DCF2-4195-9118-E4F17718301A}"/>
    <hyperlink ref="E14" r:id="rId129" xr:uid="{A467C7C1-CE3A-47E8-8E3C-0913BC60D5FB}"/>
    <hyperlink ref="J14" r:id="rId130" xr:uid="{4A062E63-B6D5-45F8-AC2A-A63BF70F29CB}"/>
    <hyperlink ref="E16" r:id="rId131" xr:uid="{E8E87051-2E2A-4577-A9E7-8C36EBCE5901}"/>
    <hyperlink ref="E17" r:id="rId132" xr:uid="{196F46D8-418E-47FD-9AC8-05758A80A27E}"/>
    <hyperlink ref="E32" r:id="rId133" xr:uid="{0A4BC63F-CF3B-4429-8A23-D75E172680AE}"/>
    <hyperlink ref="J32" r:id="rId134" xr:uid="{93C8B042-E058-4159-83A2-98D4C942A962}"/>
    <hyperlink ref="E38" r:id="rId135" xr:uid="{F06DC7E8-EF45-43CA-B259-C6343D4C7414}"/>
    <hyperlink ref="E37" r:id="rId136" xr:uid="{243AAAAC-1728-42CC-A4C4-97AC12A361AE}"/>
    <hyperlink ref="J39" r:id="rId137" xr:uid="{00000000-0004-0000-0000-000012000000}"/>
    <hyperlink ref="E39" r:id="rId138" location="Ch2Sub18" xr:uid="{A8C24984-9975-4238-9974-4942B875B46D}"/>
    <hyperlink ref="E40" r:id="rId139" xr:uid="{13439876-FA3B-45FE-9F26-39E1A24F8C26}"/>
    <hyperlink ref="E41" r:id="rId140" xr:uid="{BFE707A6-C532-4B7F-8043-6238AE961E9B}"/>
    <hyperlink ref="J41" r:id="rId141" xr:uid="{CDB83F75-9153-4966-8105-2C39B8B14386}"/>
    <hyperlink ref="E43" r:id="rId142" xr:uid="{2F12E160-7F43-43DA-8055-9BA904DE93F7}"/>
    <hyperlink ref="E44" r:id="rId143" display="LinkedIn" xr:uid="{D6ADE540-5C80-4595-B8E4-B817B1E4E557}"/>
    <hyperlink ref="E48" r:id="rId144" xr:uid="{0287BD0F-8FC6-49DB-9202-452617E069A1}"/>
    <hyperlink ref="E49" r:id="rId145" xr:uid="{95D7C8EA-D951-451C-A068-8141844AB59F}"/>
    <hyperlink ref="E52" r:id="rId146" xr:uid="{0A61F4C5-4B25-4C67-AB1C-96E547B60080}"/>
    <hyperlink ref="J52" r:id="rId147" xr:uid="{404769CF-68D1-4B6C-AEC1-F17507355E5A}"/>
    <hyperlink ref="E50" r:id="rId148" xr:uid="{FC8DC203-E563-4BCD-ACF3-9F8332A0600D}"/>
    <hyperlink ref="J51" r:id="rId149" xr:uid="{B5D5D031-7AFF-4297-8500-A43A8F13E5C1}"/>
    <hyperlink ref="E51" r:id="rId150" xr:uid="{50941345-0EF2-4480-807A-5D30108E63DE}"/>
    <hyperlink ref="E53" r:id="rId151" xr:uid="{FDA34EDC-DF73-4371-B913-D88F09F63F69}"/>
    <hyperlink ref="J53" r:id="rId152" xr:uid="{3A3A16B0-EEEF-45BC-89B4-5A09CF5E7261}"/>
    <hyperlink ref="E55" r:id="rId153" xr:uid="{CF3130C6-8741-4DE6-87FE-063A60900758}"/>
    <hyperlink ref="E56" r:id="rId154" xr:uid="{7D2457B4-8433-4CC2-A63B-05DDF3E07948}"/>
    <hyperlink ref="E57" r:id="rId155" xr:uid="{D9B1E539-AF37-4147-A8AB-F8418AB33F61}"/>
    <hyperlink ref="E58" r:id="rId156" xr:uid="{77A979C5-105A-427F-B1F1-B2558A50F4EB}"/>
    <hyperlink ref="E61" r:id="rId157" xr:uid="{FDC58F1D-8257-4A6B-ADC9-D9205109BECC}"/>
    <hyperlink ref="E60" r:id="rId158" xr:uid="{5221F17D-EE89-43ED-983D-F81E9B1C4720}"/>
    <hyperlink ref="X60" r:id="rId159" display="https://creativecommons.org/licenses/by-nc-nd/4.0/" xr:uid="{4FA31D55-E78F-4AA7-9CE8-5102FD079A2D}"/>
    <hyperlink ref="E64" r:id="rId160" xr:uid="{B925A0F6-1A20-4BB0-A572-AD546E1134A9}"/>
    <hyperlink ref="E67" r:id="rId161" xr:uid="{DB25AAD4-B04C-4E54-BBFD-615660054FA1}"/>
    <hyperlink ref="J70" r:id="rId162" xr:uid="{DF0E4846-7E6C-4797-83FB-3B259CDD187C}"/>
    <hyperlink ref="E70" r:id="rId163" xr:uid="{3966FD49-30AF-4641-B68C-6CA42807A080}"/>
    <hyperlink ref="E71" r:id="rId164" xr:uid="{FE0F1B59-9528-4094-87A9-009335C25E32}"/>
    <hyperlink ref="J71" r:id="rId165" xr:uid="{9D85B88C-B258-4FC0-925F-64A351FE8AD1}"/>
    <hyperlink ref="J72" r:id="rId166" xr:uid="{FBDAFBEF-11E6-49ED-B904-90303BA6D072}"/>
    <hyperlink ref="E74" r:id="rId167" xr:uid="{CD30A443-D12E-4E09-B872-D319DB4E8F2C}"/>
    <hyperlink ref="E75" r:id="rId168" xr:uid="{C64B0AC4-F771-4859-BE2D-66B97AFDA906}"/>
    <hyperlink ref="E77" r:id="rId169" xr:uid="{51A6206F-628A-401B-BDFE-EA71E48FC517}"/>
    <hyperlink ref="E78" r:id="rId170" xr:uid="{808A60E1-D156-4D00-BA7D-B9961BD82C8C}"/>
    <hyperlink ref="E76" r:id="rId171" xr:uid="{A8844F0A-BBF7-4B71-B926-9F313102E19D}"/>
    <hyperlink ref="X78" r:id="rId172" display="https://creativecommons.org/licenses/by-nc-nd/4.0/" xr:uid="{0FDBBA80-60B1-404E-987A-2CD90A1A18BA}"/>
    <hyperlink ref="J92" r:id="rId173" xr:uid="{0A1F16B1-A09D-44ED-8E81-7760C8F84076}"/>
    <hyperlink ref="E29" r:id="rId174" xr:uid="{E220F363-ACFE-4C6A-982A-6193CE79799D}"/>
    <hyperlink ref="E28" r:id="rId175" xr:uid="{A84DEF83-D697-4371-BDEA-8E4FD48D3F40}"/>
    <hyperlink ref="J106" r:id="rId176" xr:uid="{FC6D4ABD-11E1-4504-9321-47D61E1C22A6}"/>
    <hyperlink ref="J25" r:id="rId177" xr:uid="{2D682F37-FEAB-4507-A360-CAB5D0C3A82E}"/>
    <hyperlink ref="E25" r:id="rId178" xr:uid="{54AC8FCE-B974-4190-84A3-CAE2FC8D4582}"/>
    <hyperlink ref="E2" r:id="rId179" xr:uid="{E32B15E4-A0B2-46FB-83C6-CF1B6F374F2B}"/>
    <hyperlink ref="E130" r:id="rId180" xr:uid="{4F74043C-7C19-4C97-B05D-A56B18B74984}"/>
    <hyperlink ref="E18" r:id="rId181" xr:uid="{19005392-6B96-4138-9A50-E14F76B3EAE3}"/>
    <hyperlink ref="J2" r:id="rId182" xr:uid="{9363DF2B-6DF9-4AB4-985F-60B520C38E5C}"/>
    <hyperlink ref="E10" r:id="rId183" location="year=2019&amp;dataSet=dimension" xr:uid="{F2D79936-D290-453D-A073-1DD7227B290C}"/>
    <hyperlink ref="E11" r:id="rId184" location="year=2019&amp;dataSet=dimension" xr:uid="{7B42B7EB-E9EA-41D6-A3F0-A259FBAE7368}"/>
    <hyperlink ref="E12" r:id="rId185" location="year=2019&amp;dataSet=dimension" xr:uid="{95F732E3-B104-4484-8403-136CA6274250}"/>
    <hyperlink ref="E13" r:id="rId186" location="year=2019&amp;dataSet=dimension" xr:uid="{D9EC0E10-22B7-468D-9893-BE18E48F0498}"/>
    <hyperlink ref="E19" r:id="rId187" location="year=2019&amp;dataSet=dimension" xr:uid="{15E1DF63-1D51-439A-9D74-AB77D738FD77}"/>
    <hyperlink ref="E21" r:id="rId188" location="year=2019&amp;dataSet=dimension" xr:uid="{CCBC7640-6470-423F-A908-BDCA6225A375}"/>
    <hyperlink ref="E22" r:id="rId189" location="year=2019&amp;dataSet=dimension" xr:uid="{CE47EF1F-9B43-4551-A79B-729141218C91}"/>
    <hyperlink ref="E27" r:id="rId190" xr:uid="{6E0FF056-2AC6-4679-A2C0-C515EB612C26}"/>
    <hyperlink ref="E30" r:id="rId191" location="year=2019&amp;dataSet=dimension" xr:uid="{65AD7A8A-6D15-4867-A32F-6D874DB98C2B}"/>
    <hyperlink ref="E31" r:id="rId192" xr:uid="{BAC2A6BE-00D4-43EC-BEA2-CDA986EAB326}"/>
    <hyperlink ref="J31" r:id="rId193" xr:uid="{6CA8FF4A-B9F0-4CFD-A7CD-C5329D5BEE8D}"/>
    <hyperlink ref="E33" r:id="rId194" xr:uid="{D32811F5-617C-4140-8258-97A60FC5EBA3}"/>
    <hyperlink ref="E34" r:id="rId195" xr:uid="{05A27587-2848-438B-82E4-9E42F1611B22}"/>
    <hyperlink ref="E35" r:id="rId196" xr:uid="{D2E73D77-CFD3-4B3F-B0E8-75F93F489885}"/>
    <hyperlink ref="E36" r:id="rId197" xr:uid="{5697FBC8-B7A2-4EE4-B76C-BDCEFCDD776B}"/>
    <hyperlink ref="E45" r:id="rId198" display="LinkedIn" xr:uid="{5BA8D88A-CC7B-46A8-A0D4-26F3519BE78D}"/>
    <hyperlink ref="E46" r:id="rId199" display="LinkedIn" xr:uid="{DB1355FC-1723-4475-ADF0-DDAB908D5C3F}"/>
    <hyperlink ref="J50" r:id="rId200" xr:uid="{A4CE1C8F-D6E7-403F-ADF4-1EAB151A3A53}"/>
    <hyperlink ref="J58" r:id="rId201" xr:uid="{C796659B-DBED-4DE8-A3AA-534A45529B25}"/>
    <hyperlink ref="E62" r:id="rId202" xr:uid="{24CDDFDE-8D56-4ED2-90FA-2B80C6D6A3E1}"/>
    <hyperlink ref="J64" r:id="rId203" xr:uid="{19753594-45F2-4503-89D9-46245523AA27}"/>
    <hyperlink ref="E72" r:id="rId204" xr:uid="{037AEB5B-A300-43F2-BCCE-74865C97238E}"/>
    <hyperlink ref="J76" r:id="rId205" xr:uid="{CBFE4376-59A5-406A-9DE7-2CA9AE968745}"/>
    <hyperlink ref="E89" r:id="rId206" xr:uid="{7A32575E-F67A-48F4-90B5-03FF586DDA72}"/>
    <hyperlink ref="E90" r:id="rId207" xr:uid="{9562198A-7561-40B3-BA3B-2EDC1EBE360B}"/>
    <hyperlink ref="E91" r:id="rId208" xr:uid="{8A08A828-83D2-4DBD-8E20-8D33C6BF7D82}"/>
    <hyperlink ref="J100" r:id="rId209" xr:uid="{C403D7F5-92BC-4F7F-A852-5252DF1E6767}"/>
    <hyperlink ref="E103" r:id="rId210" xr:uid="{42E578FD-1871-4E65-8834-0F1A6617E060}"/>
    <hyperlink ref="J103" r:id="rId211" xr:uid="{C77AEA47-8F3A-4B5E-A4FC-7EC7B01D10B9}"/>
    <hyperlink ref="E104" r:id="rId212" xr:uid="{C7180725-A718-4229-9228-F788A15565CF}"/>
    <hyperlink ref="E105" r:id="rId213" xr:uid="{4BCB343F-D142-42BA-8A69-A229854E9635}"/>
    <hyperlink ref="J105" r:id="rId214" xr:uid="{99DA4969-4DD7-4C4A-ADAC-D38FC1ACAAB0}"/>
    <hyperlink ref="J104" r:id="rId215" xr:uid="{F2D6F049-7D82-4DB4-878A-A321187B53CC}"/>
    <hyperlink ref="E110" r:id="rId216" xr:uid="{7A1BA797-84FF-4EFA-A14D-820BED5BB41F}"/>
    <hyperlink ref="J110" r:id="rId217" xr:uid="{C9CC56A1-CF0A-4255-BC84-8F1147E0CBFE}"/>
    <hyperlink ref="E111" r:id="rId218" location="year=2019&amp;dataSet=dimension" xr:uid="{7A3AE576-8BCF-42D9-8C46-3DFE56DCBB2C}"/>
    <hyperlink ref="E113" r:id="rId219" xr:uid="{2C67B7ED-C3DC-4AED-A041-EED4ADBADFE7}"/>
    <hyperlink ref="J130" r:id="rId220" xr:uid="{C5759D88-F1B4-49D3-80AD-9B34BB3C95FB}"/>
    <hyperlink ref="E131" r:id="rId221" xr:uid="{FE0D5F8D-E22A-441D-915E-FD04157CDE81}"/>
    <hyperlink ref="E135" r:id="rId222" xr:uid="{BF4F4AD8-493D-49C3-A6CA-D9C633504678}"/>
    <hyperlink ref="E133" r:id="rId223" xr:uid="{4A8A8BEA-C87E-43D6-9632-D4F27F8AD07E}"/>
    <hyperlink ref="E139" r:id="rId224" location="year=2019&amp;dataSet=dimension" xr:uid="{ABAEE683-C525-4089-8EE0-B4D924D707B0}"/>
    <hyperlink ref="J140" r:id="rId225" xr:uid="{4C4BA552-1795-4611-A7DE-63856DA7B46D}"/>
    <hyperlink ref="E140" r:id="rId226" xr:uid="{938471A1-CC6C-4C0D-B921-025E4E507F5D}"/>
    <hyperlink ref="E142" r:id="rId227" location="year=2019&amp;dataSet=dimension" xr:uid="{6FE680C9-C55D-4A5F-A75F-09F68FF53967}"/>
    <hyperlink ref="J142" r:id="rId228" xr:uid="{4653B7AA-28F6-4CBE-BD9F-C3D03AEFED81}"/>
    <hyperlink ref="E146" r:id="rId229" location="year=2019&amp;dataSet=dimension" xr:uid="{EAF8DFA1-B95A-4C0C-AD9B-A23C2348B9A9}"/>
    <hyperlink ref="J146" r:id="rId230" xr:uid="{00000000-0004-0000-0000-000027000000}"/>
    <hyperlink ref="E147" r:id="rId231" location="year=2019&amp;dataSet=dimension" xr:uid="{CDBAF478-3F93-41A4-923D-16A6AB6E315B}"/>
    <hyperlink ref="E148" r:id="rId232" location="year=2019&amp;dataSet=dimension" xr:uid="{8764ABE3-B9F4-46CD-A68D-C5BEAD931287}"/>
    <hyperlink ref="J149" r:id="rId233" xr:uid="{1B7490F1-5698-4130-ACF6-FF283C6499FD}"/>
    <hyperlink ref="E150" r:id="rId234" xr:uid="{2334AC3D-C501-49A1-82B6-07A46A1121FA}"/>
    <hyperlink ref="E151" r:id="rId235" xr:uid="{08FDA515-E537-4181-93A8-27F82882E619}"/>
    <hyperlink ref="J151" r:id="rId236" xr:uid="{2D31BED7-636F-4F99-9C21-4EE5DE228ECB}"/>
    <hyperlink ref="J152" r:id="rId237" xr:uid="{782895F9-7A43-4FA3-9B32-2D491AE9A594}"/>
    <hyperlink ref="E156" r:id="rId238" xr:uid="{F94964E4-4A0E-4C6A-8BCA-A6C7720841F8}"/>
    <hyperlink ref="E157" r:id="rId239" xr:uid="{D16523A4-70D0-4EED-B174-DC94FF8BBB6B}"/>
    <hyperlink ref="E158" r:id="rId240" xr:uid="{7AA70144-AD6D-4C7F-850A-8A37CEEC91B1}"/>
    <hyperlink ref="J158" r:id="rId241" xr:uid="{85419BB1-5552-4F4E-B6A5-8A54D3826201}"/>
    <hyperlink ref="J160" r:id="rId242" xr:uid="{6FCB73DD-63DA-4DF1-A5EC-878ED8FDC6CF}"/>
    <hyperlink ref="E42" r:id="rId243" xr:uid="{1A50F32E-4768-4CD6-BB91-CF6D937421FD}"/>
    <hyperlink ref="E4" r:id="rId244" xr:uid="{D14CEEB8-0A68-471C-B602-391DF5B8F123}"/>
    <hyperlink ref="E59" r:id="rId245" xr:uid="{A14B1592-D744-4D5F-8258-4FA6A798AE3D}"/>
    <hyperlink ref="J120" r:id="rId246" xr:uid="{374760C4-6426-4850-A464-EBAA53F15B58}"/>
    <hyperlink ref="J55" r:id="rId247" xr:uid="{9B577356-F174-47A2-BF6B-60A660703B07}"/>
    <hyperlink ref="J20" r:id="rId248" xr:uid="{C6E5A408-BA26-450D-BC1F-2C179DC68179}"/>
    <hyperlink ref="E101" r:id="rId249" display="ITU" xr:uid="{791795BE-1A65-4EB6-9998-2421B5260C09}"/>
    <hyperlink ref="J101" r:id="rId250" xr:uid="{5AB4DCFC-FBD0-4CF6-A23F-08722017EC75}"/>
    <hyperlink ref="J82" r:id="rId251" xr:uid="{3B9F961A-01A3-4079-AED1-DD3595BB5193}"/>
  </hyperlinks>
  <pageMargins left="0.69930555555555596" right="0.69930555555555596" top="0.75" bottom="0.75" header="0.3" footer="0.3"/>
  <pageSetup paperSize="9" scale="120" orientation="portrait" r:id="rId252"/>
  <drawing r:id="rId25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2021-09-22T19:43:27Z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