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4A81AB76-FF73-41D8-989C-2128769F0650}"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<sst xmlns="http://schemas.openxmlformats.org/spreadsheetml/2006/main" count="1659" uniqueCount="666">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</sst>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printerSettings" Target="../printerSettings/printerSettings1.bin"/><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drawing" Target="../drawings/drawing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topLeftCell="A91" zoomScale="62" zoomScaleNormal="62" workbookViewId="0">
      <pane xSplit="1" topLeftCell="B1" activePane="topRight" state="frozen"/>
      <selection activeCell="A58" sqref="A58"/>
      <selection pane="topRight" activeCell="B94" sqref="B94"/>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1"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row>
    <row r="2" spans="1:31"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1"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106</v>
      </c>
    </row>
    <row r="4" spans="1:31"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1"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1"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-273.04000000000087</v>
      </c>
    </row>
    <row r="7" spans="1:31"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7" si="2">AC7+(Z7*30.42)</f>
        <v>44574.68</v>
      </c>
      <c r="AE7" s="55">
        <f t="shared" ref="AE7:AE77" ca="1" si="3">TODAY()-AD7</f>
        <v>-28.680000000000291</v>
      </c>
    </row>
    <row r="8" spans="1:31"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-28.680000000000291</v>
      </c>
    </row>
    <row r="9" spans="1:31"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76.959999999999127</v>
      </c>
    </row>
    <row r="10" spans="1:31"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76.959999999999127</v>
      </c>
    </row>
    <row r="11" spans="1:31"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76.959999999999127</v>
      </c>
    </row>
    <row r="12" spans="1:31"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76.959999999999127</v>
      </c>
    </row>
    <row r="13" spans="1:31"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-28.680000000000291</v>
      </c>
    </row>
    <row r="14" spans="1:31"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-105.04000000000087</v>
      </c>
    </row>
    <row r="15" spans="1:31"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-228.04000000000087</v>
      </c>
    </row>
    <row r="16" spans="1:31"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714.95999999999913</v>
      </c>
    </row>
    <row r="17" spans="1:31"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132.95999999999913</v>
      </c>
    </row>
    <row r="18" spans="1:31"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1"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76.959999999999127</v>
      </c>
    </row>
    <row r="20" spans="1:31"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328.91999999999825</v>
      </c>
    </row>
    <row r="21" spans="1:31"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76.959999999999127</v>
      </c>
    </row>
    <row r="22" spans="1:31"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76.959999999999127</v>
      </c>
    </row>
    <row r="23" spans="1:31"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1"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1" ht="100.2" customHeight="1">
      <c r="A25" s="7" t="s">
        <v>30</v>
      </c>
      <c r="B25" s="34"/>
      <c r="C25" s="7" t="s">
        <v>28</v>
      </c>
      <c r="D25" s="7" t="s">
        <v>661</v>
      </c>
      <c r="E25" s="57" t="s">
        <v>497</v>
      </c>
      <c r="F25" s="29" t="s">
        <v>31</v>
      </c>
      <c r="H25" s="7"/>
      <c r="I25" s="94" t="s">
        <v>529</v>
      </c>
      <c r="J25" s="94"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898.95999999999913</v>
      </c>
    </row>
    <row r="26" spans="1:31"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1" ht="100.2" customHeight="1">
      <c r="A27" s="7" t="s">
        <v>54</v>
      </c>
      <c r="B27" s="81"/>
      <c r="C27" s="7" t="s">
        <v>28</v>
      </c>
      <c r="D27" s="7" t="s">
        <v>661</v>
      </c>
      <c r="E27" s="89" t="s">
        <v>517</v>
      </c>
      <c r="F27" s="29" t="s">
        <v>375</v>
      </c>
      <c r="G27" s="7"/>
      <c r="H27" s="7"/>
      <c r="I27" s="94" t="s">
        <v>530</v>
      </c>
      <c r="J27" s="94"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61.580000000001746</v>
      </c>
    </row>
    <row r="28" spans="1:31"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-28.680000000000291</v>
      </c>
    </row>
    <row r="29" spans="1:31"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-28.680000000000291</v>
      </c>
    </row>
    <row r="30" spans="1:31" ht="100.2" customHeight="1">
      <c r="A30" s="7" t="s">
        <v>57</v>
      </c>
      <c r="B30" s="81"/>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61.580000000001746</v>
      </c>
    </row>
    <row r="31" spans="1:31"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1"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61.580000000001746</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76.959999999999127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61.580000000001746</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502</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565.91999999999825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-16.040000000000873</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1330</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714.95999999999913</v>
      </c>
    </row>
    <row r="47" spans="1:163" ht="39" customHeight="1">
      <c r="A47" s="7" t="s">
        <v>451</v>
      </c>
      <c r="B47" s="81"/>
      <c r="C47" s="7" t="s">
        <v>28</v>
      </c>
      <c r="D47" s="7" t="s">
        <v>79</v>
      </c>
      <c r="E47" s="108" t="s">
        <v>591</v>
      </c>
      <c r="F47" s="29" t="s">
        <v>83</v>
      </c>
      <c r="G47" s="7"/>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119.95999999999913</v>
      </c>
    </row>
    <row r="48" spans="1:163" ht="204" customHeight="1">
      <c r="A48" s="7" t="s">
        <v>450</v>
      </c>
      <c r="B48" s="81"/>
      <c r="C48" s="7" t="s">
        <v>28</v>
      </c>
      <c r="D48" s="7" t="s">
        <v>79</v>
      </c>
      <c r="E48" s="108" t="s">
        <v>591</v>
      </c>
      <c r="F48" t="s">
        <v>85</v>
      </c>
      <c r="G48" s="7"/>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119.95999999999913</v>
      </c>
    </row>
    <row r="49" spans="1:31" ht="154.19999999999999" customHeight="1">
      <c r="A49" s="7" t="s">
        <v>452</v>
      </c>
      <c r="B49" s="81"/>
      <c r="C49" s="7" t="s">
        <v>28</v>
      </c>
      <c r="D49" s="7" t="s">
        <v>79</v>
      </c>
      <c r="E49" s="108" t="s">
        <v>591</v>
      </c>
      <c r="F49" t="s">
        <v>86</v>
      </c>
      <c r="G49" s="7"/>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119.95999999999913</v>
      </c>
    </row>
    <row r="50" spans="1:31"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1"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-253.04000000000087</v>
      </c>
    </row>
    <row r="52" spans="1:31"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451</v>
      </c>
    </row>
    <row r="53" spans="1:31"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1318.9599999999991</v>
      </c>
    </row>
    <row r="54" spans="1:31" ht="100.2" customHeight="1">
      <c r="A54" s="7" t="s">
        <v>93</v>
      </c>
      <c r="B54" s="81" t="s">
        <v>389</v>
      </c>
      <c r="C54" s="7" t="s">
        <v>28</v>
      </c>
      <c r="D54" s="7" t="s">
        <v>79</v>
      </c>
      <c r="E54" s="89" t="s">
        <v>593</v>
      </c>
      <c r="F54" s="80" t="s">
        <v>410</v>
      </c>
      <c r="G54" s="7"/>
      <c r="H54" s="7"/>
      <c r="I54" s="5" t="s">
        <v>543</v>
      </c>
      <c r="J54" s="57"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380</v>
      </c>
    </row>
    <row r="55" spans="1:31"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173.95999999999913</v>
      </c>
    </row>
    <row r="56" spans="1:31"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173.95999999999913</v>
      </c>
    </row>
    <row r="57" spans="1:31" ht="100.2" customHeight="1">
      <c r="A57" s="7" t="s">
        <v>95</v>
      </c>
      <c r="B57" s="81"/>
      <c r="C57" s="7" t="s">
        <v>28</v>
      </c>
      <c r="D57" s="7" t="s">
        <v>79</v>
      </c>
      <c r="E57" s="89" t="s">
        <v>595</v>
      </c>
      <c r="F57" s="7" t="s">
        <v>433</v>
      </c>
      <c r="G57" s="7"/>
      <c r="H57" s="7"/>
      <c r="I57" s="94" t="s">
        <v>546</v>
      </c>
      <c r="J57" s="57"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215.95999999999913</v>
      </c>
    </row>
    <row r="58" spans="1:31"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714.95999999999913</v>
      </c>
    </row>
    <row r="59" spans="1:31"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-293.04000000000087</v>
      </c>
    </row>
    <row r="60" spans="1:31"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-293.04000000000087</v>
      </c>
    </row>
    <row r="61" spans="1:31"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-293.04000000000087</v>
      </c>
    </row>
    <row r="62" spans="1:31" ht="100.2" customHeight="1">
      <c r="A62" s="7" t="s">
        <v>631</v>
      </c>
      <c r="B62" s="81"/>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349.95999999999913</v>
      </c>
    </row>
    <row r="63" spans="1:31" ht="100.2" customHeight="1">
      <c r="A63" s="7" t="s">
        <v>637</v>
      </c>
      <c r="B63" s="81"/>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349.95999999999913</v>
      </c>
    </row>
    <row r="64" spans="1:31" ht="100.2" customHeight="1">
      <c r="A64" s="7" t="s">
        <v>636</v>
      </c>
      <c r="B64" s="81"/>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349.95999999999913</v>
      </c>
    </row>
    <row r="65" spans="1:31"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328.91999999999825</v>
      </c>
    </row>
    <row r="66" spans="1:31"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328.91999999999825</v>
      </c>
    </row>
    <row r="67" spans="1:31"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349</v>
      </c>
    </row>
    <row r="68" spans="1:31"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521</v>
      </c>
    </row>
    <row r="69" spans="1:31" ht="100.2" customHeight="1">
      <c r="A69" s="14" t="s">
        <v>106</v>
      </c>
      <c r="B69" s="117"/>
      <c r="C69" s="10" t="s">
        <v>97</v>
      </c>
      <c r="D69" s="10" t="s">
        <v>660</v>
      </c>
      <c r="E69" s="57" t="s">
        <v>501</v>
      </c>
      <c r="F69" s="7" t="s">
        <v>398</v>
      </c>
      <c r="G69" s="33" t="s">
        <v>397</v>
      </c>
      <c r="H69" s="10"/>
      <c r="I69" s="5" t="s">
        <v>589</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-280.04000000000087</v>
      </c>
    </row>
    <row r="70" spans="1:31" ht="100.2" customHeight="1">
      <c r="A70" s="14" t="s">
        <v>107</v>
      </c>
      <c r="B70" s="45"/>
      <c r="C70" s="10" t="s">
        <v>97</v>
      </c>
      <c r="D70" s="10" t="s">
        <v>108</v>
      </c>
      <c r="E70" s="57" t="s">
        <v>494</v>
      </c>
      <c r="F70" s="7" t="s">
        <v>491</v>
      </c>
      <c r="H70" s="10"/>
      <c r="I70" s="5" t="s">
        <v>589</v>
      </c>
      <c r="J70" s="95"/>
      <c r="K70" s="10"/>
      <c r="L70" s="10" t="b">
        <v>0</v>
      </c>
      <c r="M70" s="36">
        <v>44453</v>
      </c>
      <c r="N70" s="10">
        <v>193</v>
      </c>
      <c r="O70" s="10"/>
      <c r="P70" s="10" t="s">
        <v>4</v>
      </c>
      <c r="Q70" s="10" t="s">
        <v>644</v>
      </c>
      <c r="R70" s="10"/>
      <c r="S70" s="10"/>
      <c r="T70" s="10"/>
      <c r="U70" s="10"/>
      <c r="V70" s="10"/>
      <c r="W70" s="10"/>
      <c r="X70" s="10" t="s">
        <v>393</v>
      </c>
      <c r="Y70" s="10" t="s">
        <v>331</v>
      </c>
      <c r="Z70" s="10">
        <v>12</v>
      </c>
      <c r="AA70" s="10"/>
      <c r="AB70"/>
      <c r="AC70" s="58">
        <v>44454</v>
      </c>
      <c r="AD70" s="58">
        <f>AC70+(Z70*30.42)</f>
        <v>44819.040000000001</v>
      </c>
      <c r="AE70" s="55">
        <f ca="1">TODAY()-AD70</f>
        <v>-273.04000000000087</v>
      </c>
    </row>
    <row r="71" spans="1:31" ht="100.2" customHeight="1">
      <c r="A71" s="14" t="s">
        <v>109</v>
      </c>
      <c r="B71" s="6" t="s">
        <v>296</v>
      </c>
      <c r="C71" s="10" t="s">
        <v>97</v>
      </c>
      <c r="D71" s="10" t="s">
        <v>108</v>
      </c>
      <c r="E71" s="57" t="s">
        <v>507</v>
      </c>
      <c r="F71" s="7" t="s">
        <v>254</v>
      </c>
      <c r="H71" s="10"/>
      <c r="I71" s="87" t="s">
        <v>590</v>
      </c>
      <c r="J71" s="95"/>
      <c r="K71" s="10"/>
      <c r="L71" s="32" t="s">
        <v>273</v>
      </c>
      <c r="M71" s="36">
        <v>44453</v>
      </c>
      <c r="N71" s="10">
        <v>18</v>
      </c>
      <c r="O71" s="10"/>
      <c r="P71" s="10" t="s">
        <v>4</v>
      </c>
      <c r="Q71" s="10" t="s">
        <v>644</v>
      </c>
      <c r="R71" s="10"/>
      <c r="S71" s="10"/>
      <c r="T71" s="10"/>
      <c r="U71" s="10"/>
      <c r="V71" s="10"/>
      <c r="W71" s="10"/>
      <c r="X71" s="7" t="s">
        <v>394</v>
      </c>
      <c r="Y71" s="35" t="s">
        <v>327</v>
      </c>
      <c r="Z71" s="18">
        <v>12</v>
      </c>
      <c r="AA71" s="10"/>
      <c r="AB71"/>
      <c r="AC71" s="66">
        <v>41925</v>
      </c>
      <c r="AD71" s="58">
        <f t="shared" si="2"/>
        <v>42290.04</v>
      </c>
      <c r="AE71" s="55">
        <f t="shared" ca="1" si="3"/>
        <v>2255.9599999999991</v>
      </c>
    </row>
    <row r="72" spans="1:31" customFormat="1" ht="123.4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1" ht="100.2" customHeight="1">
      <c r="A73" s="14" t="s">
        <v>654</v>
      </c>
      <c r="B73" s="117"/>
      <c r="C73" s="10" t="s">
        <v>97</v>
      </c>
      <c r="D73" s="10" t="s">
        <v>108</v>
      </c>
      <c r="E73" s="89" t="s">
        <v>501</v>
      </c>
      <c r="F73" s="7" t="s">
        <v>398</v>
      </c>
      <c r="G73" s="1" t="s">
        <v>396</v>
      </c>
      <c r="H73" s="10"/>
      <c r="I73" s="5" t="s">
        <v>589</v>
      </c>
      <c r="J73" s="95"/>
      <c r="K73" s="10"/>
      <c r="L73" s="10" t="b">
        <v>0</v>
      </c>
      <c r="M73" s="36">
        <v>44453</v>
      </c>
      <c r="N73" s="10">
        <v>198</v>
      </c>
      <c r="O73" s="10"/>
      <c r="P73" s="10"/>
      <c r="Q73" s="115" t="s">
        <v>650</v>
      </c>
      <c r="R73" s="10"/>
      <c r="S73" s="10"/>
      <c r="T73" s="10"/>
      <c r="U73" s="10"/>
      <c r="V73" s="10"/>
      <c r="W73" s="10"/>
      <c r="X73" s="10" t="s">
        <v>354</v>
      </c>
      <c r="Y73" s="10" t="s">
        <v>331</v>
      </c>
      <c r="Z73" s="10">
        <v>12</v>
      </c>
      <c r="AA73" s="10"/>
      <c r="AB73"/>
      <c r="AC73" s="65">
        <v>44461</v>
      </c>
      <c r="AD73" s="58">
        <f t="shared" si="2"/>
        <v>44826.04</v>
      </c>
      <c r="AE73" s="55">
        <f t="shared" ca="1" si="3"/>
        <v>-280.04000000000087</v>
      </c>
    </row>
    <row r="74" spans="1:31" ht="100.2" customHeight="1">
      <c r="A74" s="15" t="s">
        <v>111</v>
      </c>
      <c r="B74" s="118"/>
      <c r="C74" s="7" t="s">
        <v>97</v>
      </c>
      <c r="D74" s="7" t="s">
        <v>113</v>
      </c>
      <c r="E74" s="57" t="s">
        <v>501</v>
      </c>
      <c r="F74" s="7" t="s">
        <v>398</v>
      </c>
      <c r="G74" s="7" t="s">
        <v>395</v>
      </c>
      <c r="H74" s="7"/>
      <c r="I74" s="5" t="s">
        <v>589</v>
      </c>
      <c r="J74" s="95"/>
      <c r="K74" s="7"/>
      <c r="L74" s="10" t="b">
        <v>0</v>
      </c>
      <c r="M74" s="40">
        <v>44454</v>
      </c>
      <c r="N74" s="10">
        <v>198</v>
      </c>
      <c r="O74" s="7"/>
      <c r="P74" s="10"/>
      <c r="Q74" s="115" t="s">
        <v>651</v>
      </c>
      <c r="R74" s="7"/>
      <c r="S74" s="7"/>
      <c r="T74" s="7"/>
      <c r="U74" s="7"/>
      <c r="V74" s="7"/>
      <c r="W74" s="7"/>
      <c r="X74" s="10" t="s">
        <v>354</v>
      </c>
      <c r="Y74" s="10" t="s">
        <v>331</v>
      </c>
      <c r="Z74" s="10">
        <v>12</v>
      </c>
      <c r="AA74" s="7"/>
      <c r="AC74" s="65">
        <v>44461</v>
      </c>
      <c r="AD74" s="58">
        <f t="shared" si="2"/>
        <v>44826.04</v>
      </c>
      <c r="AE74" s="55">
        <f t="shared" ca="1" si="3"/>
        <v>-280.04000000000087</v>
      </c>
    </row>
    <row r="75" spans="1:31" ht="100.2"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1" ht="100.2" customHeight="1">
      <c r="A76" s="14" t="s">
        <v>116</v>
      </c>
      <c r="B76" s="9" t="s">
        <v>422</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1" ht="100.2" customHeight="1">
      <c r="A77" s="14" t="s">
        <v>117</v>
      </c>
      <c r="B77" s="48"/>
      <c r="C77" s="10" t="s">
        <v>97</v>
      </c>
      <c r="D77" s="10" t="s">
        <v>118</v>
      </c>
      <c r="E77" s="57" t="s">
        <v>502</v>
      </c>
      <c r="F77" s="7" t="s">
        <v>255</v>
      </c>
      <c r="G77" s="7" t="s">
        <v>399</v>
      </c>
      <c r="H77" s="10"/>
      <c r="I77" s="94" t="s">
        <v>556</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-16.040000000000873</v>
      </c>
    </row>
    <row r="78" spans="1:31" ht="100.2"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1" ht="100.2"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1" ht="100.2" customHeight="1">
      <c r="A80" s="14" t="s">
        <v>121</v>
      </c>
      <c r="B80" s="49"/>
      <c r="C80" s="7" t="s">
        <v>122</v>
      </c>
      <c r="D80" s="7" t="s">
        <v>123</v>
      </c>
      <c r="E80" s="57" t="s">
        <v>503</v>
      </c>
      <c r="F80" s="29" t="s">
        <v>128</v>
      </c>
      <c r="H80" s="10"/>
      <c r="I80" s="5" t="s">
        <v>504</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56.959999999999127</v>
      </c>
    </row>
    <row r="81" spans="1:31" ht="100.2" customHeight="1">
      <c r="A81" s="15" t="s">
        <v>125</v>
      </c>
      <c r="B81" s="49"/>
      <c r="C81" s="7" t="s">
        <v>122</v>
      </c>
      <c r="D81" s="7" t="s">
        <v>123</v>
      </c>
      <c r="E81" s="57" t="s">
        <v>503</v>
      </c>
      <c r="F81" s="29" t="s">
        <v>128</v>
      </c>
      <c r="H81" s="7"/>
      <c r="I81" s="94" t="s">
        <v>504</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56.959999999999127</v>
      </c>
    </row>
    <row r="82" spans="1:31" ht="100.2" customHeight="1">
      <c r="A82" s="15" t="s">
        <v>127</v>
      </c>
      <c r="B82" s="49"/>
      <c r="C82" s="7" t="s">
        <v>122</v>
      </c>
      <c r="D82" s="7" t="s">
        <v>123</v>
      </c>
      <c r="E82" s="57" t="s">
        <v>503</v>
      </c>
      <c r="F82"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56.959999999999127</v>
      </c>
    </row>
    <row r="83" spans="1:31" customFormat="1" ht="13.2">
      <c r="A83" s="14" t="s">
        <v>134</v>
      </c>
      <c r="B83" s="9"/>
      <c r="C83" s="10" t="s">
        <v>122</v>
      </c>
      <c r="D83" s="10" t="s">
        <v>663</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137</v>
      </c>
    </row>
    <row r="84" spans="1:31" ht="100.2" customHeight="1">
      <c r="A84" s="15" t="s">
        <v>468</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131</v>
      </c>
      <c r="B86" s="49"/>
      <c r="C86" s="7" t="s">
        <v>122</v>
      </c>
      <c r="D86" s="7" t="s">
        <v>130</v>
      </c>
      <c r="E86" s="57" t="s">
        <v>505</v>
      </c>
      <c r="F86" s="29" t="s">
        <v>132</v>
      </c>
      <c r="H86" s="7"/>
      <c r="I86" s="5" t="s">
        <v>557</v>
      </c>
      <c r="J86" s="95"/>
      <c r="K86" s="7"/>
      <c r="L86" s="7" t="b">
        <v>0</v>
      </c>
      <c r="M86" s="40">
        <v>44512</v>
      </c>
      <c r="N86" s="7">
        <v>70</v>
      </c>
      <c r="O86" s="7"/>
      <c r="P86" s="10" t="s">
        <v>4</v>
      </c>
      <c r="Q86" s="7" t="s">
        <v>644</v>
      </c>
      <c r="R86" s="7"/>
      <c r="S86" s="7"/>
      <c r="T86" s="7"/>
      <c r="U86" s="7"/>
      <c r="V86" s="7"/>
      <c r="W86" s="7"/>
      <c r="X86" s="7" t="s">
        <v>642</v>
      </c>
      <c r="Y86" s="7" t="s">
        <v>331</v>
      </c>
      <c r="Z86" s="7">
        <v>12</v>
      </c>
      <c r="AA86" s="7"/>
      <c r="AB86" s="24" t="s">
        <v>133</v>
      </c>
      <c r="AC86" s="58">
        <v>44454</v>
      </c>
      <c r="AD86" s="58">
        <f t="shared" si="14"/>
        <v>44819.040000000001</v>
      </c>
      <c r="AE86" s="55">
        <f t="shared" ca="1" si="15"/>
        <v>-273.04000000000087</v>
      </c>
    </row>
    <row r="87" spans="1:31" customFormat="1" ht="179.7" customHeight="1">
      <c r="A87" s="15" t="s">
        <v>135</v>
      </c>
      <c r="B87" s="47"/>
      <c r="C87" s="7" t="s">
        <v>122</v>
      </c>
      <c r="D87" s="7" t="s">
        <v>663</v>
      </c>
      <c r="E87" s="57" t="s">
        <v>558</v>
      </c>
      <c r="F87" s="29" t="s">
        <v>136</v>
      </c>
      <c r="G87" s="7" t="s">
        <v>403</v>
      </c>
      <c r="H87" s="7"/>
      <c r="I87" s="94" t="s">
        <v>559</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-85.040000000000873</v>
      </c>
    </row>
    <row r="88" spans="1:31" ht="100.2" customHeight="1">
      <c r="A88" s="15" t="s">
        <v>138</v>
      </c>
      <c r="B88" s="12"/>
      <c r="C88" s="7" t="s">
        <v>139</v>
      </c>
      <c r="D88" s="7" t="s">
        <v>659</v>
      </c>
      <c r="E88" s="89" t="s">
        <v>605</v>
      </c>
      <c r="F88" s="5" t="s">
        <v>140</v>
      </c>
      <c r="G88" s="7"/>
      <c r="H88" s="7"/>
      <c r="I88" s="87" t="s">
        <v>613</v>
      </c>
      <c r="J88" s="57" t="s">
        <v>604</v>
      </c>
      <c r="K88" s="7"/>
      <c r="L88" s="7" t="b">
        <v>1</v>
      </c>
      <c r="M88" s="40">
        <v>44505</v>
      </c>
      <c r="N88" s="7">
        <v>152</v>
      </c>
      <c r="P88" s="7" t="s">
        <v>4</v>
      </c>
      <c r="Q88" s="7" t="s">
        <v>644</v>
      </c>
      <c r="R88" s="7"/>
      <c r="S88" s="7"/>
      <c r="T88" s="7"/>
      <c r="U88" s="7"/>
      <c r="V88" s="7"/>
      <c r="W88" s="7"/>
      <c r="X88" s="7" t="s">
        <v>401</v>
      </c>
      <c r="Y88" s="7" t="s">
        <v>331</v>
      </c>
      <c r="Z88" s="7">
        <v>12</v>
      </c>
      <c r="AA88" s="7"/>
      <c r="AC88" s="58">
        <v>44166</v>
      </c>
      <c r="AD88" s="58">
        <f t="shared" si="14"/>
        <v>44531.040000000001</v>
      </c>
      <c r="AE88" s="55">
        <f t="shared" ca="1" si="15"/>
        <v>14.959999999999127</v>
      </c>
    </row>
    <row r="89" spans="1:31" ht="100.2" customHeight="1">
      <c r="A89" s="7" t="s">
        <v>141</v>
      </c>
      <c r="B89" s="34"/>
      <c r="C89" s="7" t="s">
        <v>139</v>
      </c>
      <c r="D89" s="7" t="s">
        <v>659</v>
      </c>
      <c r="E89" s="57" t="s">
        <v>564</v>
      </c>
      <c r="F89" s="7" t="s">
        <v>303</v>
      </c>
      <c r="G89" s="7" t="s">
        <v>304</v>
      </c>
      <c r="H89" s="7"/>
      <c r="I89" s="94" t="s">
        <v>560</v>
      </c>
      <c r="J89" s="57" t="s">
        <v>275</v>
      </c>
      <c r="K89" s="7"/>
      <c r="L89" s="7" t="b">
        <v>1</v>
      </c>
      <c r="M89" s="36">
        <v>44454</v>
      </c>
      <c r="N89" s="7">
        <v>134</v>
      </c>
      <c r="O89" s="7"/>
      <c r="P89" s="7" t="s">
        <v>4</v>
      </c>
      <c r="Q89" s="7" t="s">
        <v>644</v>
      </c>
      <c r="R89" s="7"/>
      <c r="S89" s="7"/>
      <c r="T89" s="7"/>
      <c r="U89" s="7"/>
      <c r="V89" s="7"/>
      <c r="W89" s="7"/>
      <c r="X89" s="7" t="s">
        <v>404</v>
      </c>
      <c r="Y89" s="35" t="s">
        <v>327</v>
      </c>
      <c r="Z89" s="44">
        <v>12</v>
      </c>
      <c r="AA89" s="7"/>
      <c r="AC89" s="58">
        <v>44163</v>
      </c>
      <c r="AD89" s="58">
        <f t="shared" si="14"/>
        <v>44528.04</v>
      </c>
      <c r="AE89" s="55">
        <f t="shared" ca="1" si="15"/>
        <v>17.959999999999127</v>
      </c>
    </row>
    <row r="90" spans="1:31" ht="100.2" customHeight="1">
      <c r="A90" s="7" t="s">
        <v>142</v>
      </c>
      <c r="B90" s="81"/>
      <c r="C90" s="7" t="s">
        <v>139</v>
      </c>
      <c r="D90" s="7" t="s">
        <v>659</v>
      </c>
      <c r="E90" s="57" t="s">
        <v>519</v>
      </c>
      <c r="F90" s="29"/>
      <c r="H90" s="7"/>
      <c r="I90" s="94" t="s">
        <v>561</v>
      </c>
      <c r="J90" s="99"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-5.0400000000008731</v>
      </c>
    </row>
    <row r="91" spans="1:31" customFormat="1" ht="52.8">
      <c r="A91" s="7" t="s">
        <v>143</v>
      </c>
      <c r="B91" s="81"/>
      <c r="C91" s="7" t="s">
        <v>139</v>
      </c>
      <c r="D91" s="7" t="s">
        <v>659</v>
      </c>
      <c r="E91" s="57" t="s">
        <v>519</v>
      </c>
      <c r="F91" s="29"/>
      <c r="G91" s="1"/>
      <c r="H91" s="7"/>
      <c r="I91" s="5" t="s">
        <v>561</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-5.0400000000008731</v>
      </c>
    </row>
    <row r="92" spans="1:31" ht="100.2" customHeight="1">
      <c r="A92" s="7" t="s">
        <v>144</v>
      </c>
      <c r="B92" s="81"/>
      <c r="C92" s="7" t="s">
        <v>139</v>
      </c>
      <c r="D92" s="7" t="s">
        <v>659</v>
      </c>
      <c r="E92" s="57" t="s">
        <v>506</v>
      </c>
      <c r="F92" s="29"/>
      <c r="H92" s="7"/>
      <c r="I92" s="5" t="s">
        <v>561</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-259.04000000000087</v>
      </c>
    </row>
    <row r="93" spans="1:31" ht="100.2" customHeight="1">
      <c r="A93" s="7" t="s">
        <v>145</v>
      </c>
      <c r="B93" s="81"/>
      <c r="C93" s="7" t="s">
        <v>139</v>
      </c>
      <c r="D93" s="7" t="s">
        <v>659</v>
      </c>
      <c r="E93" s="57" t="s">
        <v>506</v>
      </c>
      <c r="H93" s="7"/>
      <c r="I93" s="5" t="s">
        <v>561</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-259.04000000000087</v>
      </c>
    </row>
    <row r="94" spans="1:31" ht="132" customHeight="1">
      <c r="A94" s="15" t="s">
        <v>146</v>
      </c>
      <c r="B94" s="118" t="s">
        <v>291</v>
      </c>
      <c r="C94" s="7" t="s">
        <v>139</v>
      </c>
      <c r="D94" s="7" t="s">
        <v>659</v>
      </c>
      <c r="E94" s="89" t="s">
        <v>593</v>
      </c>
      <c r="F94" s="7" t="s">
        <v>293</v>
      </c>
      <c r="G94" s="7" t="s">
        <v>292</v>
      </c>
      <c r="H94" s="7"/>
      <c r="I94" s="5" t="s">
        <v>543</v>
      </c>
      <c r="J94" s="99" t="s">
        <v>585</v>
      </c>
      <c r="K94" s="7"/>
      <c r="L94" s="7" t="b">
        <v>1</v>
      </c>
      <c r="M94" s="36">
        <v>44452</v>
      </c>
      <c r="N94" s="7">
        <v>24</v>
      </c>
      <c r="O94" s="7"/>
      <c r="P94" s="7" t="s">
        <v>4</v>
      </c>
      <c r="Q94" s="7" t="s">
        <v>644</v>
      </c>
      <c r="R94" s="7"/>
      <c r="S94" s="7"/>
      <c r="T94" s="7"/>
      <c r="U94" s="7"/>
      <c r="V94" s="7"/>
      <c r="W94" s="7"/>
      <c r="X94" s="7" t="s">
        <v>357</v>
      </c>
      <c r="Y94" s="7" t="s">
        <v>334</v>
      </c>
      <c r="Z94" s="7">
        <v>0</v>
      </c>
      <c r="AA94" s="7"/>
      <c r="AC94" s="58">
        <v>43160</v>
      </c>
      <c r="AD94" s="58">
        <f t="shared" si="14"/>
        <v>43160</v>
      </c>
      <c r="AE94" s="55">
        <f t="shared" ca="1" si="15"/>
        <v>1386</v>
      </c>
    </row>
    <row r="95" spans="1:31" customFormat="1" ht="145.19999999999999">
      <c r="A95" s="8" t="s">
        <v>147</v>
      </c>
      <c r="B95" s="6" t="s">
        <v>296</v>
      </c>
      <c r="C95" s="10" t="s">
        <v>139</v>
      </c>
      <c r="D95" s="10" t="s">
        <v>659</v>
      </c>
      <c r="E95" s="87" t="s">
        <v>507</v>
      </c>
      <c r="F95" s="7" t="s">
        <v>297</v>
      </c>
      <c r="G95" s="7" t="s">
        <v>299</v>
      </c>
      <c r="H95" s="10"/>
      <c r="I95" s="87" t="s">
        <v>571</v>
      </c>
      <c r="J95" s="57" t="s">
        <v>298</v>
      </c>
      <c r="K95" s="10"/>
      <c r="L95" s="10" t="b">
        <v>1</v>
      </c>
      <c r="M95" s="36">
        <v>44452</v>
      </c>
      <c r="N95" s="10">
        <v>29</v>
      </c>
      <c r="O95" s="10"/>
      <c r="P95" s="10" t="s">
        <v>4</v>
      </c>
      <c r="Q95" s="7" t="s">
        <v>644</v>
      </c>
      <c r="R95" s="10"/>
      <c r="S95" s="10"/>
      <c r="T95" s="10"/>
      <c r="U95" s="10"/>
      <c r="V95" s="10"/>
      <c r="W95" s="10"/>
      <c r="X95" s="7" t="s">
        <v>361</v>
      </c>
      <c r="Y95" s="35" t="s">
        <v>327</v>
      </c>
      <c r="Z95" s="10">
        <v>12</v>
      </c>
      <c r="AA95" s="10"/>
      <c r="AC95" s="61">
        <v>43962</v>
      </c>
      <c r="AD95" s="58">
        <f t="shared" si="14"/>
        <v>44327.040000000001</v>
      </c>
      <c r="AE95" s="55">
        <f t="shared" ca="1" si="15"/>
        <v>218.95999999999913</v>
      </c>
    </row>
    <row r="96" spans="1:31" ht="100.2" customHeight="1">
      <c r="A96" s="8" t="s">
        <v>148</v>
      </c>
      <c r="B96" s="9"/>
      <c r="C96" s="10" t="s">
        <v>139</v>
      </c>
      <c r="D96" s="10" t="s">
        <v>659</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1" ht="100.2" customHeight="1">
      <c r="A97" s="8" t="s">
        <v>149</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1" ht="100.2" customHeight="1">
      <c r="A98" s="8" t="s">
        <v>150</v>
      </c>
      <c r="B98" s="6" t="s">
        <v>296</v>
      </c>
      <c r="C98" s="10" t="s">
        <v>139</v>
      </c>
      <c r="D98" s="10" t="s">
        <v>659</v>
      </c>
      <c r="E98" s="87" t="s">
        <v>508</v>
      </c>
      <c r="F98" s="7" t="s">
        <v>444</v>
      </c>
      <c r="G98" s="7" t="s">
        <v>317</v>
      </c>
      <c r="H98" s="10"/>
      <c r="I98" s="5" t="s">
        <v>546</v>
      </c>
      <c r="J98" s="57" t="s">
        <v>320</v>
      </c>
      <c r="K98" s="10"/>
      <c r="L98" s="10" t="b">
        <v>1</v>
      </c>
      <c r="M98" s="36">
        <v>44449</v>
      </c>
      <c r="N98" s="10">
        <v>36</v>
      </c>
      <c r="O98" s="10"/>
      <c r="P98" s="10" t="s">
        <v>4</v>
      </c>
      <c r="Q98" s="7" t="s">
        <v>644</v>
      </c>
      <c r="R98" s="10"/>
      <c r="S98" s="10"/>
      <c r="T98" s="10"/>
      <c r="U98" s="10"/>
      <c r="V98" s="10"/>
      <c r="W98" s="10"/>
      <c r="X98" s="7" t="s">
        <v>319</v>
      </c>
      <c r="Y98" s="35" t="s">
        <v>327</v>
      </c>
      <c r="Z98" s="10">
        <v>12</v>
      </c>
      <c r="AA98" s="10"/>
      <c r="AB98"/>
      <c r="AC98" s="61">
        <v>43965</v>
      </c>
      <c r="AD98" s="58">
        <f t="shared" si="14"/>
        <v>44330.04</v>
      </c>
      <c r="AE98" s="55">
        <f t="shared" ca="1" si="15"/>
        <v>215.95999999999913</v>
      </c>
    </row>
    <row r="99" spans="1:31" ht="100.2" customHeight="1">
      <c r="A99" s="8" t="s">
        <v>151</v>
      </c>
      <c r="B99" s="6" t="s">
        <v>296</v>
      </c>
      <c r="C99" s="10" t="s">
        <v>139</v>
      </c>
      <c r="D99" s="10" t="s">
        <v>659</v>
      </c>
      <c r="E99" s="98" t="s">
        <v>609</v>
      </c>
      <c r="F99" s="7" t="s">
        <v>443</v>
      </c>
      <c r="G99" s="7" t="s">
        <v>323</v>
      </c>
      <c r="H99" s="10"/>
      <c r="I99" s="87" t="s">
        <v>607</v>
      </c>
      <c r="J99" s="57" t="s">
        <v>281</v>
      </c>
      <c r="K99" s="10"/>
      <c r="L99" s="10" t="b">
        <v>1</v>
      </c>
      <c r="M99" s="36">
        <v>44449</v>
      </c>
      <c r="N99" s="10">
        <v>20</v>
      </c>
      <c r="O99" s="10"/>
      <c r="P99" s="10" t="s">
        <v>4</v>
      </c>
      <c r="Q99" s="7" t="s">
        <v>644</v>
      </c>
      <c r="R99" s="10"/>
      <c r="S99" s="10"/>
      <c r="T99" s="10"/>
      <c r="U99" s="10"/>
      <c r="V99" s="10"/>
      <c r="W99" s="10"/>
      <c r="X99" s="7" t="s">
        <v>324</v>
      </c>
      <c r="Y99" s="35" t="s">
        <v>331</v>
      </c>
      <c r="Z99" s="10">
        <v>12</v>
      </c>
      <c r="AA99" s="10"/>
      <c r="AB99"/>
      <c r="AC99" s="58">
        <v>43200</v>
      </c>
      <c r="AD99" s="58">
        <f t="shared" si="14"/>
        <v>43565.04</v>
      </c>
      <c r="AE99" s="55">
        <f t="shared" ca="1" si="15"/>
        <v>980.95999999999913</v>
      </c>
    </row>
    <row r="100" spans="1:31" ht="100.2" customHeight="1">
      <c r="A100" s="8" t="s">
        <v>152</v>
      </c>
      <c r="B100" s="6"/>
      <c r="C100" s="10" t="s">
        <v>139</v>
      </c>
      <c r="D100" s="10" t="s">
        <v>659</v>
      </c>
      <c r="E100" s="57" t="s">
        <v>564</v>
      </c>
      <c r="F100" s="7" t="s">
        <v>274</v>
      </c>
      <c r="G100" s="7" t="s">
        <v>276</v>
      </c>
      <c r="H100" s="10"/>
      <c r="I100" s="5" t="s">
        <v>560</v>
      </c>
      <c r="J100" s="57" t="s">
        <v>275</v>
      </c>
      <c r="K100" s="10"/>
      <c r="L100" s="10" t="b">
        <v>1</v>
      </c>
      <c r="M100" s="36">
        <v>44448</v>
      </c>
      <c r="N100" s="10">
        <v>134</v>
      </c>
      <c r="O100" s="10"/>
      <c r="P100" s="10" t="s">
        <v>4</v>
      </c>
      <c r="Q100" s="7" t="s">
        <v>644</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17.959999999999127</v>
      </c>
    </row>
    <row r="101" spans="1:31" ht="100.2" customHeight="1">
      <c r="A101" s="7" t="s">
        <v>153</v>
      </c>
      <c r="B101" s="6"/>
      <c r="C101" s="10" t="s">
        <v>139</v>
      </c>
      <c r="D101" s="10" t="s">
        <v>659</v>
      </c>
      <c r="E101" s="57" t="s">
        <v>564</v>
      </c>
      <c r="F101" s="29" t="s">
        <v>278</v>
      </c>
      <c r="G101" s="7" t="s">
        <v>277</v>
      </c>
      <c r="H101" s="10"/>
      <c r="I101" s="5" t="s">
        <v>560</v>
      </c>
      <c r="J101" s="94" t="s">
        <v>275</v>
      </c>
      <c r="K101" s="10"/>
      <c r="L101" s="10" t="b">
        <v>1</v>
      </c>
      <c r="M101" s="36">
        <v>44448</v>
      </c>
      <c r="N101" s="10">
        <v>134</v>
      </c>
      <c r="O101" s="10"/>
      <c r="P101" s="10" t="s">
        <v>4</v>
      </c>
      <c r="Q101" s="7" t="s">
        <v>644</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17.959999999999127</v>
      </c>
    </row>
    <row r="102" spans="1:31" ht="100.2" customHeight="1">
      <c r="A102" s="7" t="s">
        <v>154</v>
      </c>
      <c r="B102" s="6"/>
      <c r="C102" s="10" t="s">
        <v>139</v>
      </c>
      <c r="D102" s="10" t="s">
        <v>659</v>
      </c>
      <c r="E102" s="57" t="s">
        <v>564</v>
      </c>
      <c r="F102" s="7" t="s">
        <v>279</v>
      </c>
      <c r="G102" s="7" t="s">
        <v>328</v>
      </c>
      <c r="H102" s="10"/>
      <c r="I102" s="5" t="s">
        <v>560</v>
      </c>
      <c r="J102" s="94" t="s">
        <v>275</v>
      </c>
      <c r="K102" s="10"/>
      <c r="L102" s="10" t="b">
        <v>1</v>
      </c>
      <c r="M102" s="36">
        <v>44448</v>
      </c>
      <c r="N102" s="10">
        <v>134</v>
      </c>
      <c r="O102" s="10"/>
      <c r="P102" s="10" t="s">
        <v>4</v>
      </c>
      <c r="Q102" s="7" t="s">
        <v>644</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17.959999999999127</v>
      </c>
    </row>
    <row r="103" spans="1:31" customFormat="1" ht="39.6">
      <c r="A103" s="7" t="s">
        <v>155</v>
      </c>
      <c r="B103" s="34"/>
      <c r="C103" s="7" t="s">
        <v>139</v>
      </c>
      <c r="D103" s="7" t="s">
        <v>657</v>
      </c>
      <c r="E103" s="98" t="s">
        <v>606</v>
      </c>
      <c r="F103" s="7" t="s">
        <v>603</v>
      </c>
      <c r="G103" s="7"/>
      <c r="H103" s="7"/>
      <c r="I103" s="87" t="s">
        <v>608</v>
      </c>
      <c r="J103" s="57" t="s">
        <v>610</v>
      </c>
      <c r="K103" s="7"/>
      <c r="L103" s="30" t="s">
        <v>273</v>
      </c>
      <c r="M103" s="40">
        <v>44504</v>
      </c>
      <c r="N103" s="7">
        <v>193</v>
      </c>
      <c r="O103" s="7"/>
      <c r="P103" s="10" t="s">
        <v>4</v>
      </c>
      <c r="Q103" s="113" t="s">
        <v>646</v>
      </c>
      <c r="R103" s="7"/>
      <c r="S103" s="7"/>
      <c r="T103" s="7"/>
      <c r="U103" s="7"/>
      <c r="V103" s="7"/>
      <c r="W103" s="7"/>
      <c r="X103" s="7" t="s">
        <v>603</v>
      </c>
      <c r="Y103" s="75" t="s">
        <v>331</v>
      </c>
      <c r="Z103" s="7">
        <v>12</v>
      </c>
      <c r="AA103" s="7"/>
      <c r="AB103" s="51"/>
      <c r="AC103" s="58">
        <v>43466</v>
      </c>
      <c r="AD103" s="58">
        <f t="shared" si="20"/>
        <v>43831.040000000001</v>
      </c>
      <c r="AE103" s="55">
        <f t="shared" ca="1" si="21"/>
        <v>714.95999999999913</v>
      </c>
    </row>
    <row r="104" spans="1:31" ht="100.2" customHeight="1">
      <c r="A104" s="7" t="s">
        <v>157</v>
      </c>
      <c r="B104" s="46"/>
      <c r="C104" s="7" t="s">
        <v>139</v>
      </c>
      <c r="D104" s="7" t="s">
        <v>158</v>
      </c>
      <c r="E104" s="87" t="s">
        <v>562</v>
      </c>
      <c r="F104" s="29" t="s">
        <v>159</v>
      </c>
      <c r="G104" s="7"/>
      <c r="H104" s="7"/>
      <c r="I104" s="94" t="s">
        <v>589</v>
      </c>
      <c r="J104" s="95"/>
      <c r="K104" s="7"/>
      <c r="L104" s="7" t="b">
        <v>0</v>
      </c>
      <c r="M104" s="36">
        <v>44449</v>
      </c>
      <c r="N104" s="7">
        <v>191</v>
      </c>
      <c r="O104" s="7"/>
      <c r="P104" s="7" t="s">
        <v>4</v>
      </c>
      <c r="Q104" s="7" t="s">
        <v>644</v>
      </c>
      <c r="R104" s="7"/>
      <c r="S104" s="7"/>
      <c r="T104" s="7"/>
      <c r="U104" s="7"/>
      <c r="V104" s="7"/>
      <c r="W104" s="7"/>
      <c r="X104" s="7"/>
      <c r="Y104" s="35" t="s">
        <v>331</v>
      </c>
      <c r="Z104" s="11">
        <v>12</v>
      </c>
      <c r="AA104" s="7"/>
      <c r="AC104" s="58">
        <v>43914</v>
      </c>
      <c r="AD104" s="58">
        <f>AC104+(Z104*30.42)</f>
        <v>44279.040000000001</v>
      </c>
      <c r="AE104" s="55">
        <f ca="1">TODAY()-AD104</f>
        <v>266.95999999999913</v>
      </c>
    </row>
    <row r="105" spans="1:31" customFormat="1" ht="39.6">
      <c r="A105" s="8" t="s">
        <v>156</v>
      </c>
      <c r="B105" s="9"/>
      <c r="C105" s="10" t="s">
        <v>139</v>
      </c>
      <c r="D105" s="10" t="s">
        <v>664</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1" customFormat="1" ht="28.2">
      <c r="A106" s="7" t="s">
        <v>160</v>
      </c>
      <c r="B106" s="34"/>
      <c r="C106" s="7" t="s">
        <v>139</v>
      </c>
      <c r="D106" s="7" t="s">
        <v>158</v>
      </c>
      <c r="E106" s="88" t="s">
        <v>494</v>
      </c>
      <c r="F106" s="29" t="s">
        <v>161</v>
      </c>
      <c r="G106" s="7"/>
      <c r="H106" s="7"/>
      <c r="I106" s="94" t="s">
        <v>589</v>
      </c>
      <c r="J106" s="5" t="s">
        <v>436</v>
      </c>
      <c r="K106" s="7"/>
      <c r="L106" s="7" t="b">
        <v>1</v>
      </c>
      <c r="M106" s="36">
        <v>44449</v>
      </c>
      <c r="N106" s="7">
        <v>217</v>
      </c>
      <c r="O106" s="7"/>
      <c r="P106" s="7" t="s">
        <v>4</v>
      </c>
      <c r="Q106" s="7" t="s">
        <v>647</v>
      </c>
      <c r="R106" s="7"/>
      <c r="S106" s="7"/>
      <c r="T106" s="7"/>
      <c r="U106" s="7"/>
      <c r="V106" s="7"/>
      <c r="W106" s="7"/>
      <c r="X106" s="7" t="s">
        <v>329</v>
      </c>
      <c r="Y106" s="35" t="s">
        <v>331</v>
      </c>
      <c r="Z106" s="11">
        <v>12</v>
      </c>
      <c r="AA106" s="7"/>
      <c r="AB106" s="1"/>
      <c r="AC106" s="58">
        <v>44454</v>
      </c>
      <c r="AD106" s="58">
        <f t="shared" si="14"/>
        <v>44819.040000000001</v>
      </c>
      <c r="AE106" s="55">
        <f t="shared" ca="1" si="15"/>
        <v>-273.04000000000087</v>
      </c>
    </row>
    <row r="107" spans="1:31" customFormat="1" ht="28.2">
      <c r="A107" s="7" t="s">
        <v>162</v>
      </c>
      <c r="B107" s="34"/>
      <c r="C107" s="7" t="s">
        <v>139</v>
      </c>
      <c r="D107" s="7" t="s">
        <v>158</v>
      </c>
      <c r="E107" s="88" t="s">
        <v>494</v>
      </c>
      <c r="F107" s="29" t="s">
        <v>163</v>
      </c>
      <c r="G107" s="7"/>
      <c r="H107" s="7"/>
      <c r="I107" s="94" t="s">
        <v>589</v>
      </c>
      <c r="J107" s="5" t="s">
        <v>437</v>
      </c>
      <c r="K107" s="7"/>
      <c r="L107" s="7" t="b">
        <v>1</v>
      </c>
      <c r="M107" s="36">
        <v>44449</v>
      </c>
      <c r="N107" s="7">
        <v>217</v>
      </c>
      <c r="O107" s="7"/>
      <c r="P107" s="7" t="s">
        <v>318</v>
      </c>
      <c r="Q107" s="7"/>
      <c r="R107" s="7"/>
      <c r="S107" s="7"/>
      <c r="T107" s="7"/>
      <c r="U107" s="7"/>
      <c r="V107" s="7"/>
      <c r="W107" s="7"/>
      <c r="X107" s="57" t="s">
        <v>438</v>
      </c>
      <c r="Y107" s="35" t="s">
        <v>331</v>
      </c>
      <c r="Z107" s="11">
        <v>12</v>
      </c>
      <c r="AA107" s="7"/>
      <c r="AB107" s="1"/>
      <c r="AC107" s="58">
        <v>44454</v>
      </c>
      <c r="AD107" s="58">
        <f t="shared" si="14"/>
        <v>44819.040000000001</v>
      </c>
      <c r="AE107" s="55">
        <f t="shared" ca="1" si="15"/>
        <v>-273.04000000000087</v>
      </c>
    </row>
    <row r="108" spans="1:31" ht="100.2" customHeight="1">
      <c r="A108" s="7" t="s">
        <v>164</v>
      </c>
      <c r="B108" s="81"/>
      <c r="C108" s="7" t="s">
        <v>139</v>
      </c>
      <c r="D108" s="7" t="s">
        <v>158</v>
      </c>
      <c r="E108" s="87" t="s">
        <v>563</v>
      </c>
      <c r="F108" s="29" t="s">
        <v>165</v>
      </c>
      <c r="G108" s="7"/>
      <c r="H108" s="7"/>
      <c r="I108" s="94" t="s">
        <v>589</v>
      </c>
      <c r="J108" s="5" t="s">
        <v>439</v>
      </c>
      <c r="K108" s="7"/>
      <c r="L108" s="7" t="b">
        <v>1</v>
      </c>
      <c r="M108" s="36">
        <v>44449</v>
      </c>
      <c r="N108" s="7">
        <v>217</v>
      </c>
      <c r="O108" s="7"/>
      <c r="P108" s="7"/>
      <c r="Q108" s="7"/>
      <c r="R108" s="7"/>
      <c r="S108" s="7"/>
      <c r="T108" s="7"/>
      <c r="U108" s="7"/>
      <c r="V108" s="7"/>
      <c r="W108" s="7"/>
      <c r="X108" s="7" t="s">
        <v>440</v>
      </c>
      <c r="Y108" s="35" t="s">
        <v>331</v>
      </c>
      <c r="Z108" s="11">
        <v>12</v>
      </c>
      <c r="AA108" s="7"/>
      <c r="AC108" s="58">
        <v>43586</v>
      </c>
      <c r="AD108" s="58">
        <f>AC108+(Z108*30.42)</f>
        <v>43951.040000000001</v>
      </c>
      <c r="AE108" s="55">
        <f ca="1">TODAY()-AD108</f>
        <v>594.95999999999913</v>
      </c>
    </row>
    <row r="109" spans="1:31" customFormat="1" ht="26.4">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1" ht="100.2"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1" customFormat="1" ht="53.4">
      <c r="A111" s="8" t="s">
        <v>168</v>
      </c>
      <c r="B111" s="6"/>
      <c r="C111" s="10" t="s">
        <v>139</v>
      </c>
      <c r="D111" s="10" t="s">
        <v>158</v>
      </c>
      <c r="E111" s="87" t="s">
        <v>565</v>
      </c>
      <c r="F111" s="7" t="s">
        <v>411</v>
      </c>
      <c r="G111" s="7" t="s">
        <v>264</v>
      </c>
      <c r="H111" s="10"/>
      <c r="I111" s="94" t="s">
        <v>589</v>
      </c>
      <c r="J111" s="94" t="s">
        <v>263</v>
      </c>
      <c r="K111" s="10"/>
      <c r="L111" s="10" t="b">
        <v>1</v>
      </c>
      <c r="M111" s="36">
        <v>44448</v>
      </c>
      <c r="N111" s="10">
        <v>139</v>
      </c>
      <c r="O111" s="10"/>
      <c r="P111" s="10" t="s">
        <v>4</v>
      </c>
      <c r="Q111" s="115" t="s">
        <v>665</v>
      </c>
      <c r="R111" s="10"/>
      <c r="S111" s="10"/>
      <c r="T111" s="10"/>
      <c r="U111" s="10"/>
      <c r="V111" s="10"/>
      <c r="W111" s="10"/>
      <c r="X111" s="7" t="s">
        <v>330</v>
      </c>
      <c r="Y111" s="35" t="s">
        <v>331</v>
      </c>
      <c r="Z111" s="11">
        <v>12</v>
      </c>
      <c r="AA111" s="10"/>
      <c r="AC111" s="68">
        <v>43200</v>
      </c>
      <c r="AD111" s="58">
        <f t="shared" si="14"/>
        <v>43565.04</v>
      </c>
      <c r="AE111" s="55">
        <f t="shared" ca="1" si="15"/>
        <v>980.95999999999913</v>
      </c>
    </row>
    <row r="112" spans="1:31" customFormat="1" ht="52.8">
      <c r="A112" s="7" t="s">
        <v>169</v>
      </c>
      <c r="B112" s="6" t="s">
        <v>268</v>
      </c>
      <c r="C112" s="10" t="s">
        <v>139</v>
      </c>
      <c r="D112" s="10" t="s">
        <v>158</v>
      </c>
      <c r="E112" s="87" t="s">
        <v>509</v>
      </c>
      <c r="F112" s="7" t="s">
        <v>265</v>
      </c>
      <c r="G112" s="27"/>
      <c r="H112" s="10"/>
      <c r="I112" s="5" t="s">
        <v>546</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117.95999999999913</v>
      </c>
    </row>
    <row r="113" spans="1:31" customFormat="1" ht="52.8">
      <c r="A113" s="7" t="s">
        <v>614</v>
      </c>
      <c r="B113" s="6"/>
      <c r="C113" s="10" t="s">
        <v>139</v>
      </c>
      <c r="D113" s="10" t="s">
        <v>158</v>
      </c>
      <c r="E113" s="98" t="s">
        <v>616</v>
      </c>
      <c r="F113" s="7" t="s">
        <v>617</v>
      </c>
      <c r="G113" s="1" t="s">
        <v>618</v>
      </c>
      <c r="H113" s="10"/>
      <c r="I113" s="5" t="s">
        <v>620</v>
      </c>
      <c r="J113" s="57" t="s">
        <v>620</v>
      </c>
      <c r="K113" s="10"/>
      <c r="L113" s="10" t="b">
        <v>1</v>
      </c>
      <c r="M113" s="36">
        <v>44505</v>
      </c>
      <c r="N113" s="10">
        <v>132</v>
      </c>
      <c r="O113" s="10"/>
      <c r="P113" s="10" t="s">
        <v>4</v>
      </c>
      <c r="Q113" s="7" t="s">
        <v>644</v>
      </c>
      <c r="R113" s="10"/>
      <c r="S113" s="10"/>
      <c r="T113" s="10"/>
      <c r="U113" s="10"/>
      <c r="V113" s="10"/>
      <c r="W113" s="10"/>
      <c r="X113" s="7" t="s">
        <v>614</v>
      </c>
      <c r="Y113" s="10" t="s">
        <v>327</v>
      </c>
      <c r="Z113" s="11">
        <v>12</v>
      </c>
      <c r="AA113" s="10"/>
      <c r="AC113" s="61">
        <v>44474</v>
      </c>
      <c r="AD113" s="58">
        <f t="shared" si="14"/>
        <v>44839.040000000001</v>
      </c>
      <c r="AE113" s="55">
        <f t="shared" ca="1" si="15"/>
        <v>-293.04000000000087</v>
      </c>
    </row>
    <row r="114" spans="1:31" customFormat="1" ht="79.2">
      <c r="A114" s="109" t="s">
        <v>621</v>
      </c>
      <c r="B114" s="6"/>
      <c r="C114" s="10" t="s">
        <v>139</v>
      </c>
      <c r="D114" s="10" t="s">
        <v>158</v>
      </c>
      <c r="E114" s="98" t="s">
        <v>615</v>
      </c>
      <c r="F114" s="7" t="s">
        <v>617</v>
      </c>
      <c r="G114" s="1" t="s">
        <v>619</v>
      </c>
      <c r="H114" s="10"/>
      <c r="I114" s="5" t="s">
        <v>620</v>
      </c>
      <c r="J114" s="57" t="s">
        <v>620</v>
      </c>
      <c r="K114" s="10"/>
      <c r="L114" s="10" t="b">
        <v>1</v>
      </c>
      <c r="M114" s="36">
        <v>44505</v>
      </c>
      <c r="N114" s="10">
        <v>132</v>
      </c>
      <c r="O114" s="10"/>
      <c r="P114" s="10" t="s">
        <v>4</v>
      </c>
      <c r="Q114" s="7" t="s">
        <v>644</v>
      </c>
      <c r="R114" s="10"/>
      <c r="S114" s="10"/>
      <c r="T114" s="10"/>
      <c r="U114" s="10"/>
      <c r="V114" s="10"/>
      <c r="W114" s="10"/>
      <c r="X114" s="109" t="s">
        <v>621</v>
      </c>
      <c r="Y114" s="10" t="s">
        <v>327</v>
      </c>
      <c r="Z114" s="11">
        <v>12</v>
      </c>
      <c r="AA114" s="10"/>
      <c r="AC114" s="61">
        <v>44474</v>
      </c>
      <c r="AD114" s="58">
        <f t="shared" si="14"/>
        <v>44839.040000000001</v>
      </c>
      <c r="AE114" s="55">
        <f t="shared" ca="1" si="15"/>
        <v>-293.04000000000087</v>
      </c>
    </row>
    <row r="115" spans="1:31" customFormat="1" ht="52.8">
      <c r="A115" s="7" t="s">
        <v>170</v>
      </c>
      <c r="B115" s="12"/>
      <c r="C115" s="7" t="s">
        <v>171</v>
      </c>
      <c r="D115" s="7" t="s">
        <v>172</v>
      </c>
      <c r="E115" s="89" t="s">
        <v>540</v>
      </c>
      <c r="F115" s="29" t="s">
        <v>428</v>
      </c>
      <c r="G115" s="7" t="s">
        <v>173</v>
      </c>
      <c r="H115" s="7"/>
      <c r="I115" s="5" t="s">
        <v>552</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328.91999999999825</v>
      </c>
    </row>
    <row r="116" spans="1:31" ht="100.2" customHeight="1">
      <c r="A116" s="7" t="s">
        <v>174</v>
      </c>
      <c r="B116" s="49"/>
      <c r="C116" s="7" t="s">
        <v>171</v>
      </c>
      <c r="D116" s="7" t="s">
        <v>172</v>
      </c>
      <c r="E116" s="57" t="s">
        <v>495</v>
      </c>
      <c r="F116" s="7" t="s">
        <v>456</v>
      </c>
      <c r="G116" s="51"/>
      <c r="H116" s="75"/>
      <c r="I116" s="94" t="s">
        <v>535</v>
      </c>
      <c r="J116" s="95"/>
      <c r="K116" s="75"/>
      <c r="L116" s="75" t="b">
        <v>0</v>
      </c>
      <c r="M116" s="76">
        <v>44480</v>
      </c>
      <c r="N116" s="75">
        <v>193</v>
      </c>
      <c r="O116" s="75"/>
      <c r="P116" s="10" t="s">
        <v>4</v>
      </c>
      <c r="Q116" s="7" t="s">
        <v>644</v>
      </c>
      <c r="R116" s="51"/>
      <c r="S116" s="75"/>
      <c r="T116" s="75"/>
      <c r="U116" s="75"/>
      <c r="V116" s="75"/>
      <c r="W116" s="75"/>
      <c r="X116" s="7" t="s">
        <v>457</v>
      </c>
      <c r="Y116" s="75" t="s">
        <v>331</v>
      </c>
      <c r="Z116" s="75">
        <v>4</v>
      </c>
      <c r="AA116" s="75"/>
      <c r="AB116" s="25"/>
      <c r="AC116" s="58">
        <v>44453</v>
      </c>
      <c r="AD116" s="58">
        <f t="shared" si="14"/>
        <v>44574.68</v>
      </c>
      <c r="AE116" s="55">
        <f t="shared" ca="1" si="15"/>
        <v>-28.680000000000291</v>
      </c>
    </row>
    <row r="117" spans="1:31" customFormat="1" ht="26.4">
      <c r="A117" s="39" t="s">
        <v>175</v>
      </c>
      <c r="B117" s="120"/>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-28.680000000000291</v>
      </c>
    </row>
    <row r="118" spans="1:31" ht="100.2" customHeight="1">
      <c r="A118" s="39" t="s">
        <v>176</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-28.680000000000291</v>
      </c>
    </row>
    <row r="119" spans="1:31" customFormat="1" ht="79.2">
      <c r="A119" s="7" t="s">
        <v>177</v>
      </c>
      <c r="B119" s="34" t="s">
        <v>267</v>
      </c>
      <c r="C119" s="7" t="s">
        <v>171</v>
      </c>
      <c r="D119" s="7" t="s">
        <v>172</v>
      </c>
      <c r="E119" s="89" t="s">
        <v>593</v>
      </c>
      <c r="F119" s="7" t="s">
        <v>266</v>
      </c>
      <c r="G119" s="7"/>
      <c r="H119" s="7"/>
      <c r="I119" s="5" t="s">
        <v>543</v>
      </c>
      <c r="J119" s="57" t="s">
        <v>568</v>
      </c>
      <c r="K119" s="7"/>
      <c r="L119" s="7" t="b">
        <v>1</v>
      </c>
      <c r="M119" s="40">
        <v>44449</v>
      </c>
      <c r="N119" s="7">
        <v>55</v>
      </c>
      <c r="O119" s="7"/>
      <c r="P119" s="10" t="s">
        <v>4</v>
      </c>
      <c r="Q119" s="7" t="s">
        <v>644</v>
      </c>
      <c r="R119" s="7"/>
      <c r="S119" s="7"/>
      <c r="T119" s="7"/>
      <c r="U119" s="7"/>
      <c r="V119" s="7"/>
      <c r="W119" s="7"/>
      <c r="X119" s="7" t="s">
        <v>333</v>
      </c>
      <c r="Y119" s="7" t="s">
        <v>334</v>
      </c>
      <c r="Z119" s="11">
        <v>0</v>
      </c>
      <c r="AA119" s="7"/>
      <c r="AB119" s="1"/>
      <c r="AC119" s="58">
        <v>44228</v>
      </c>
      <c r="AD119" s="58">
        <f>AC119+(Z119*30.42)</f>
        <v>44228</v>
      </c>
      <c r="AE119" s="55">
        <f ca="1">TODAY()-AD119</f>
        <v>318</v>
      </c>
    </row>
    <row r="120" spans="1:31" customFormat="1" ht="39.6">
      <c r="A120" s="77" t="s">
        <v>490</v>
      </c>
      <c r="B120" s="48"/>
      <c r="C120" s="7" t="s">
        <v>171</v>
      </c>
      <c r="D120" s="7" t="s">
        <v>662</v>
      </c>
      <c r="E120" s="98" t="s">
        <v>587</v>
      </c>
      <c r="F120" s="7" t="s">
        <v>653</v>
      </c>
      <c r="G120" s="7"/>
      <c r="H120" s="10"/>
      <c r="I120" s="5" t="s">
        <v>566</v>
      </c>
      <c r="J120" s="57" t="s">
        <v>458</v>
      </c>
      <c r="K120" s="10"/>
      <c r="L120" s="32" t="s">
        <v>273</v>
      </c>
      <c r="M120" s="40">
        <v>44480</v>
      </c>
      <c r="N120" s="10">
        <v>154</v>
      </c>
      <c r="O120" s="10"/>
      <c r="P120" s="10" t="s">
        <v>4</v>
      </c>
      <c r="Q120" s="7" t="s">
        <v>47</v>
      </c>
      <c r="R120" s="10"/>
      <c r="S120" s="10"/>
      <c r="T120" s="10"/>
      <c r="U120" s="10"/>
      <c r="V120" s="10"/>
      <c r="W120" s="10"/>
      <c r="X120" s="7" t="s">
        <v>459</v>
      </c>
      <c r="Y120" s="10" t="s">
        <v>373</v>
      </c>
      <c r="Z120" s="7">
        <v>12</v>
      </c>
      <c r="AA120" s="10"/>
      <c r="AB120" s="1"/>
      <c r="AC120" s="60">
        <v>44075</v>
      </c>
      <c r="AD120" s="58">
        <f>AC120+(Z120*30.42)</f>
        <v>44440.04</v>
      </c>
      <c r="AE120" s="55">
        <f ca="1">TODAY()-AD120</f>
        <v>105.95999999999913</v>
      </c>
    </row>
    <row r="121" spans="1:31" customFormat="1" ht="118.8">
      <c r="A121" s="33" t="s">
        <v>178</v>
      </c>
      <c r="B121" s="85"/>
      <c r="C121" s="7" t="s">
        <v>171</v>
      </c>
      <c r="D121" s="7" t="s">
        <v>172</v>
      </c>
      <c r="E121" s="87" t="s">
        <v>510</v>
      </c>
      <c r="F121" s="29" t="s">
        <v>454</v>
      </c>
      <c r="G121" s="1"/>
      <c r="H121" s="7"/>
      <c r="I121" s="94" t="s">
        <v>567</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80.959999999999127</v>
      </c>
    </row>
    <row r="122" spans="1:31" customFormat="1" ht="79.2">
      <c r="A122" s="7" t="s">
        <v>181</v>
      </c>
      <c r="B122" s="46"/>
      <c r="C122" s="7" t="s">
        <v>171</v>
      </c>
      <c r="D122" s="7" t="s">
        <v>182</v>
      </c>
      <c r="E122" s="87" t="s">
        <v>511</v>
      </c>
      <c r="F122" s="29" t="s">
        <v>183</v>
      </c>
      <c r="G122" s="7" t="s">
        <v>184</v>
      </c>
      <c r="H122" s="7"/>
      <c r="I122" s="5" t="s">
        <v>512</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10.959999999999127</v>
      </c>
    </row>
    <row r="123" spans="1:31" customFormat="1" ht="238.2">
      <c r="A123" s="7" t="s">
        <v>185</v>
      </c>
      <c r="B123" s="86"/>
      <c r="C123" s="7" t="s">
        <v>171</v>
      </c>
      <c r="D123" s="7" t="s">
        <v>182</v>
      </c>
      <c r="E123" s="87" t="s">
        <v>520</v>
      </c>
      <c r="F123" s="33" t="s">
        <v>186</v>
      </c>
      <c r="G123" s="51" t="s">
        <v>187</v>
      </c>
      <c r="H123" s="7"/>
      <c r="I123" s="94" t="s">
        <v>570</v>
      </c>
      <c r="J123" s="99" t="s">
        <v>569</v>
      </c>
      <c r="K123" s="7"/>
      <c r="L123" s="7" t="b">
        <v>1</v>
      </c>
      <c r="M123" s="40">
        <v>44449</v>
      </c>
      <c r="N123" s="7"/>
      <c r="O123" s="7"/>
      <c r="P123" s="7"/>
      <c r="Q123" s="7"/>
      <c r="R123" s="7"/>
      <c r="S123" s="7"/>
      <c r="T123" s="7"/>
      <c r="U123" s="7"/>
      <c r="V123" s="7"/>
      <c r="W123" s="7"/>
      <c r="X123" s="7"/>
      <c r="Y123" s="7" t="s">
        <v>338</v>
      </c>
      <c r="Z123" s="11" t="s">
        <v>421</v>
      </c>
      <c r="AA123" s="7"/>
      <c r="AB123" s="1" t="s">
        <v>188</v>
      </c>
      <c r="AC123" s="59">
        <v>44280</v>
      </c>
      <c r="AD123" s="58" t="e">
        <f t="shared" si="14"/>
        <v>#VALUE!</v>
      </c>
      <c r="AE123" s="55" t="e">
        <f t="shared" ca="1" si="15"/>
        <v>#VALUE!</v>
      </c>
    </row>
    <row r="124" spans="1:31" customFormat="1" ht="145.19999999999999">
      <c r="A124" s="8" t="s">
        <v>189</v>
      </c>
      <c r="B124" s="6" t="s">
        <v>296</v>
      </c>
      <c r="C124" s="10" t="s">
        <v>171</v>
      </c>
      <c r="D124" s="10" t="s">
        <v>182</v>
      </c>
      <c r="E124" s="87" t="s">
        <v>507</v>
      </c>
      <c r="F124" s="7" t="s">
        <v>447</v>
      </c>
      <c r="G124" s="7" t="s">
        <v>301</v>
      </c>
      <c r="H124" s="10"/>
      <c r="I124" s="87" t="s">
        <v>571</v>
      </c>
      <c r="J124" s="87" t="s">
        <v>300</v>
      </c>
      <c r="K124" s="10"/>
      <c r="L124" s="10" t="b">
        <v>1</v>
      </c>
      <c r="M124" s="40">
        <v>44449</v>
      </c>
      <c r="N124" s="10">
        <v>37</v>
      </c>
      <c r="O124" s="10"/>
      <c r="P124" s="10" t="s">
        <v>4</v>
      </c>
      <c r="Q124" s="7" t="s">
        <v>644</v>
      </c>
      <c r="R124" s="10"/>
      <c r="S124" s="10"/>
      <c r="T124" s="10"/>
      <c r="U124" s="10"/>
      <c r="V124" s="10"/>
      <c r="W124" s="10"/>
      <c r="X124" s="7" t="s">
        <v>339</v>
      </c>
      <c r="Y124" s="35" t="s">
        <v>327</v>
      </c>
      <c r="Z124" s="44">
        <v>12</v>
      </c>
      <c r="AA124" s="10"/>
      <c r="AC124" s="58">
        <v>44409</v>
      </c>
      <c r="AD124" s="58">
        <f t="shared" si="14"/>
        <v>44774.04</v>
      </c>
      <c r="AE124" s="55">
        <f t="shared" ca="1" si="15"/>
        <v>-228.04000000000087</v>
      </c>
    </row>
    <row r="125" spans="1:31" customFormat="1" ht="145.19999999999999">
      <c r="A125" s="8" t="s">
        <v>190</v>
      </c>
      <c r="B125" s="6" t="s">
        <v>289</v>
      </c>
      <c r="C125" s="10" t="s">
        <v>171</v>
      </c>
      <c r="D125" s="10" t="s">
        <v>182</v>
      </c>
      <c r="E125" s="57" t="s">
        <v>553</v>
      </c>
      <c r="F125" s="7" t="s">
        <v>290</v>
      </c>
      <c r="G125" s="7" t="s">
        <v>287</v>
      </c>
      <c r="H125" s="10"/>
      <c r="I125" s="5" t="s">
        <v>554</v>
      </c>
      <c r="J125" s="57" t="s">
        <v>288</v>
      </c>
      <c r="K125" s="10"/>
      <c r="L125" s="10" t="b">
        <v>1</v>
      </c>
      <c r="M125" s="40">
        <v>44449</v>
      </c>
      <c r="N125" s="10">
        <v>32</v>
      </c>
      <c r="O125" s="10"/>
      <c r="P125" s="10" t="s">
        <v>4</v>
      </c>
      <c r="Q125" s="7" t="s">
        <v>644</v>
      </c>
      <c r="R125" s="10"/>
      <c r="S125" s="10"/>
      <c r="T125" s="10"/>
      <c r="U125" s="10"/>
      <c r="V125" s="10"/>
      <c r="W125" s="10"/>
      <c r="X125" s="7" t="s">
        <v>413</v>
      </c>
      <c r="Y125" s="10" t="s">
        <v>327</v>
      </c>
      <c r="Z125" s="44">
        <v>0</v>
      </c>
      <c r="AA125" s="10"/>
      <c r="AC125" s="58">
        <v>44197</v>
      </c>
      <c r="AD125" s="58">
        <f t="shared" si="14"/>
        <v>44197</v>
      </c>
      <c r="AE125" s="55">
        <f t="shared" ca="1" si="15"/>
        <v>349</v>
      </c>
    </row>
    <row r="126" spans="1:31" customFormat="1" ht="39.6">
      <c r="A126" s="8" t="s">
        <v>191</v>
      </c>
      <c r="B126" s="6"/>
      <c r="C126" s="10" t="s">
        <v>171</v>
      </c>
      <c r="D126" s="10" t="s">
        <v>182</v>
      </c>
      <c r="E126" s="89" t="s">
        <v>515</v>
      </c>
      <c r="F126" s="7" t="s">
        <v>272</v>
      </c>
      <c r="G126" s="7"/>
      <c r="H126" s="10"/>
      <c r="I126" s="5" t="s">
        <v>524</v>
      </c>
      <c r="J126" s="57" t="s">
        <v>271</v>
      </c>
      <c r="K126" s="10"/>
      <c r="L126" s="10" t="b">
        <v>1</v>
      </c>
      <c r="M126" s="40">
        <v>44449</v>
      </c>
      <c r="N126" s="10">
        <v>170</v>
      </c>
      <c r="O126" s="10"/>
      <c r="P126" s="10" t="s">
        <v>4</v>
      </c>
      <c r="Q126" s="7" t="s">
        <v>644</v>
      </c>
      <c r="R126" s="10"/>
      <c r="S126" s="10"/>
      <c r="T126" s="10"/>
      <c r="U126" s="10"/>
      <c r="V126" s="10"/>
      <c r="W126" s="10"/>
      <c r="X126" s="7" t="s">
        <v>340</v>
      </c>
      <c r="Y126" s="10" t="s">
        <v>331</v>
      </c>
      <c r="Z126" s="7">
        <v>12</v>
      </c>
      <c r="AA126" s="7"/>
      <c r="AB126" s="1"/>
      <c r="AC126" s="60">
        <v>44104</v>
      </c>
      <c r="AD126" s="58">
        <f t="shared" si="14"/>
        <v>44469.04</v>
      </c>
      <c r="AE126" s="55">
        <f t="shared" ca="1" si="15"/>
        <v>76.959999999999127</v>
      </c>
    </row>
    <row r="127" spans="1:31" customFormat="1" ht="79.2">
      <c r="A127" s="8" t="s">
        <v>192</v>
      </c>
      <c r="B127" s="6"/>
      <c r="C127" s="7" t="s">
        <v>171</v>
      </c>
      <c r="D127" s="7" t="s">
        <v>658</v>
      </c>
      <c r="E127" s="89" t="s">
        <v>594</v>
      </c>
      <c r="F127" s="7" t="s">
        <v>269</v>
      </c>
      <c r="G127" s="7"/>
      <c r="H127" s="10"/>
      <c r="I127" s="5" t="s">
        <v>543</v>
      </c>
      <c r="J127" s="99" t="s">
        <v>584</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349</v>
      </c>
    </row>
    <row r="128" spans="1:31" ht="100.2" customHeight="1">
      <c r="A128" s="7" t="s">
        <v>193</v>
      </c>
      <c r="B128" s="34"/>
      <c r="C128" s="7" t="s">
        <v>171</v>
      </c>
      <c r="D128" s="7" t="s">
        <v>658</v>
      </c>
      <c r="E128" s="57" t="s">
        <v>576</v>
      </c>
      <c r="F128" s="7" t="s">
        <v>455</v>
      </c>
      <c r="G128" s="7" t="s">
        <v>302</v>
      </c>
      <c r="H128" s="7"/>
      <c r="I128" s="5" t="s">
        <v>560</v>
      </c>
      <c r="J128" s="57" t="s">
        <v>275</v>
      </c>
      <c r="K128" s="7"/>
      <c r="L128" s="7" t="b">
        <v>1</v>
      </c>
      <c r="M128" s="40">
        <v>44449</v>
      </c>
      <c r="N128" s="7">
        <v>134</v>
      </c>
      <c r="O128" s="7"/>
      <c r="P128" s="7" t="s">
        <v>4</v>
      </c>
      <c r="Q128" s="7" t="s">
        <v>644</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17.959999999999127</v>
      </c>
    </row>
    <row r="129" spans="1:31" ht="100.2" customHeight="1">
      <c r="A129" s="8" t="s">
        <v>194</v>
      </c>
      <c r="B129" s="9"/>
      <c r="C129" s="7" t="s">
        <v>171</v>
      </c>
      <c r="D129" s="7" t="s">
        <v>658</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 customHeight="1">
      <c r="A130" s="8" t="s">
        <v>195</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05.6">
      <c r="A131" s="8" t="s">
        <v>196</v>
      </c>
      <c r="B131" s="6" t="s">
        <v>296</v>
      </c>
      <c r="C131" s="7" t="s">
        <v>171</v>
      </c>
      <c r="D131" s="7" t="s">
        <v>658</v>
      </c>
      <c r="E131" s="87" t="s">
        <v>507</v>
      </c>
      <c r="F131" s="7" t="s">
        <v>305</v>
      </c>
      <c r="G131" s="7" t="s">
        <v>307</v>
      </c>
      <c r="H131" s="10"/>
      <c r="I131" s="5" t="s">
        <v>572</v>
      </c>
      <c r="J131" s="57" t="s">
        <v>306</v>
      </c>
      <c r="K131" s="10"/>
      <c r="L131" s="10" t="b">
        <v>1</v>
      </c>
      <c r="M131" s="36">
        <v>44452</v>
      </c>
      <c r="N131" s="10">
        <v>27</v>
      </c>
      <c r="O131" s="10"/>
      <c r="P131" s="10" t="s">
        <v>4</v>
      </c>
      <c r="Q131" s="7" t="s">
        <v>644</v>
      </c>
      <c r="R131" s="10"/>
      <c r="S131" s="10"/>
      <c r="T131" s="10"/>
      <c r="U131" s="10"/>
      <c r="V131" s="10"/>
      <c r="W131" s="10"/>
      <c r="X131" s="7" t="s">
        <v>196</v>
      </c>
      <c r="Y131" s="35" t="s">
        <v>327</v>
      </c>
      <c r="Z131" s="10">
        <v>12</v>
      </c>
      <c r="AA131" s="10"/>
      <c r="AC131" s="67">
        <v>44312</v>
      </c>
      <c r="AD131" s="58">
        <f t="shared" si="14"/>
        <v>44677.04</v>
      </c>
      <c r="AE131" s="55">
        <f t="shared" ca="1" si="15"/>
        <v>-131.04000000000087</v>
      </c>
    </row>
    <row r="132" spans="1:31" customFormat="1" ht="105.6">
      <c r="A132" s="8" t="s">
        <v>197</v>
      </c>
      <c r="B132" s="6" t="s">
        <v>296</v>
      </c>
      <c r="C132" s="7" t="s">
        <v>171</v>
      </c>
      <c r="D132" s="7" t="s">
        <v>658</v>
      </c>
      <c r="E132" s="87" t="s">
        <v>507</v>
      </c>
      <c r="F132" s="7" t="s">
        <v>309</v>
      </c>
      <c r="G132" s="7" t="s">
        <v>308</v>
      </c>
      <c r="H132" s="10"/>
      <c r="I132" s="5" t="s">
        <v>572</v>
      </c>
      <c r="J132" s="94" t="s">
        <v>310</v>
      </c>
      <c r="K132" s="10"/>
      <c r="L132" s="10" t="b">
        <v>1</v>
      </c>
      <c r="M132" s="36">
        <v>44452</v>
      </c>
      <c r="N132" s="10">
        <v>27</v>
      </c>
      <c r="O132" s="10"/>
      <c r="P132" s="10" t="s">
        <v>4</v>
      </c>
      <c r="Q132" s="7" t="s">
        <v>644</v>
      </c>
      <c r="R132" s="10"/>
      <c r="S132" s="10"/>
      <c r="T132" s="10"/>
      <c r="U132" s="10"/>
      <c r="V132" s="10"/>
      <c r="W132" s="10"/>
      <c r="X132" s="41" t="s">
        <v>197</v>
      </c>
      <c r="Y132" s="35" t="s">
        <v>327</v>
      </c>
      <c r="Z132" s="10">
        <v>12</v>
      </c>
      <c r="AA132" s="10"/>
      <c r="AC132" s="67">
        <v>44312</v>
      </c>
      <c r="AD132" s="58">
        <f t="shared" si="14"/>
        <v>44677.04</v>
      </c>
      <c r="AE132" s="55">
        <f t="shared" ca="1" si="15"/>
        <v>-131.04000000000087</v>
      </c>
    </row>
    <row r="133" spans="1:31" customFormat="1" ht="27">
      <c r="A133" s="7" t="s">
        <v>198</v>
      </c>
      <c r="B133" s="49"/>
      <c r="C133" s="7" t="s">
        <v>171</v>
      </c>
      <c r="D133" s="7" t="s">
        <v>658</v>
      </c>
      <c r="E133" s="87" t="s">
        <v>521</v>
      </c>
      <c r="F133" s="29" t="s">
        <v>199</v>
      </c>
      <c r="G133" s="7"/>
      <c r="H133" s="7"/>
      <c r="I133" s="94" t="s">
        <v>574</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797.95999999999913</v>
      </c>
    </row>
    <row r="134" spans="1:31" ht="100.2" customHeight="1">
      <c r="A134" s="8" t="s">
        <v>312</v>
      </c>
      <c r="B134" s="6" t="s">
        <v>316</v>
      </c>
      <c r="C134" s="7" t="s">
        <v>171</v>
      </c>
      <c r="D134" s="7" t="s">
        <v>658</v>
      </c>
      <c r="E134" s="98" t="s">
        <v>518</v>
      </c>
      <c r="F134" s="7" t="s">
        <v>313</v>
      </c>
      <c r="G134" s="33" t="s">
        <v>315</v>
      </c>
      <c r="H134" s="10"/>
      <c r="I134" s="87" t="s">
        <v>597</v>
      </c>
      <c r="J134" s="57" t="s">
        <v>314</v>
      </c>
      <c r="K134" s="10"/>
      <c r="L134" s="10" t="b">
        <v>1</v>
      </c>
      <c r="M134" s="36">
        <v>44452</v>
      </c>
      <c r="N134" s="10">
        <v>54</v>
      </c>
      <c r="O134" s="10"/>
      <c r="P134" s="10" t="s">
        <v>4</v>
      </c>
      <c r="Q134" s="7" t="s">
        <v>644</v>
      </c>
      <c r="R134" s="10"/>
      <c r="S134" s="10"/>
      <c r="T134" s="10"/>
      <c r="U134" s="10"/>
      <c r="V134" s="10"/>
      <c r="W134" s="10"/>
      <c r="X134" s="7" t="s">
        <v>346</v>
      </c>
      <c r="Y134" s="10" t="s">
        <v>327</v>
      </c>
      <c r="Z134" s="10">
        <v>12</v>
      </c>
      <c r="AA134" s="10"/>
      <c r="AB134"/>
      <c r="AC134" s="69">
        <v>43343</v>
      </c>
      <c r="AD134" s="58">
        <f t="shared" si="14"/>
        <v>43708.04</v>
      </c>
      <c r="AE134" s="55">
        <f t="shared" ca="1" si="15"/>
        <v>837.95999999999913</v>
      </c>
    </row>
    <row r="135" spans="1:31" ht="100.2" customHeight="1">
      <c r="A135" s="8" t="s">
        <v>201</v>
      </c>
      <c r="B135" s="9"/>
      <c r="C135" s="7" t="s">
        <v>171</v>
      </c>
      <c r="D135" s="7" t="s">
        <v>658</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 customHeight="1">
      <c r="A136" s="8" t="s">
        <v>202</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203</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204</v>
      </c>
      <c r="B138" s="6"/>
      <c r="C138" s="7" t="s">
        <v>171</v>
      </c>
      <c r="D138" s="7" t="s">
        <v>658</v>
      </c>
      <c r="E138" s="98" t="s">
        <v>598</v>
      </c>
      <c r="F138" s="7" t="s">
        <v>259</v>
      </c>
      <c r="H138" s="10"/>
      <c r="I138" s="5" t="s">
        <v>573</v>
      </c>
      <c r="J138" s="99"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1294</v>
      </c>
    </row>
    <row r="139" spans="1:31" ht="100.2" customHeight="1">
      <c r="A139" s="8" t="s">
        <v>205</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 customHeight="1">
      <c r="A140" s="8" t="s">
        <v>206</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207</v>
      </c>
      <c r="B141" s="9"/>
      <c r="C141" s="7" t="s">
        <v>171</v>
      </c>
      <c r="D141" s="7" t="s">
        <v>658</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7" t="s">
        <v>208</v>
      </c>
      <c r="B142" s="46"/>
      <c r="C142" s="7" t="s">
        <v>171</v>
      </c>
      <c r="D142" s="7" t="s">
        <v>658</v>
      </c>
      <c r="E142" s="89" t="s">
        <v>599</v>
      </c>
      <c r="F142" s="29" t="s">
        <v>461</v>
      </c>
      <c r="H142" s="7"/>
      <c r="I142" s="94" t="s">
        <v>575</v>
      </c>
      <c r="J142" s="95"/>
      <c r="K142" s="7"/>
      <c r="L142" s="7" t="b">
        <v>0</v>
      </c>
      <c r="M142" s="36">
        <v>44452</v>
      </c>
      <c r="N142" s="7">
        <v>149</v>
      </c>
      <c r="O142" s="7"/>
      <c r="P142" s="7" t="s">
        <v>4</v>
      </c>
      <c r="Q142" s="7" t="s">
        <v>648</v>
      </c>
      <c r="R142" s="7"/>
      <c r="S142" s="7"/>
      <c r="T142" s="7"/>
      <c r="U142" s="7"/>
      <c r="V142" s="7"/>
      <c r="W142" s="7"/>
      <c r="X142" s="7" t="s">
        <v>347</v>
      </c>
      <c r="Y142" s="7" t="s">
        <v>334</v>
      </c>
      <c r="Z142" s="7">
        <v>12</v>
      </c>
      <c r="AA142" s="7"/>
      <c r="AC142" s="67">
        <v>44274</v>
      </c>
      <c r="AD142" s="58">
        <f t="shared" si="14"/>
        <v>44639.040000000001</v>
      </c>
      <c r="AE142" s="55">
        <f t="shared" ca="1" si="15"/>
        <v>-93.040000000000873</v>
      </c>
    </row>
    <row r="143" spans="1:31" customFormat="1" ht="39.6">
      <c r="A143" s="7" t="s">
        <v>209</v>
      </c>
      <c r="B143" s="46"/>
      <c r="C143" s="7" t="s">
        <v>171</v>
      </c>
      <c r="D143" s="7" t="s">
        <v>662</v>
      </c>
      <c r="E143" s="87" t="s">
        <v>513</v>
      </c>
      <c r="F143" s="29" t="s">
        <v>462</v>
      </c>
      <c r="G143" s="7"/>
      <c r="H143" s="7"/>
      <c r="I143" s="107" t="s">
        <v>589</v>
      </c>
      <c r="J143" s="95"/>
      <c r="K143" s="7"/>
      <c r="L143" s="7" t="b">
        <v>0</v>
      </c>
      <c r="M143" s="36">
        <v>44452</v>
      </c>
      <c r="N143" s="7">
        <v>181</v>
      </c>
      <c r="O143" s="7"/>
      <c r="P143" s="7" t="s">
        <v>4</v>
      </c>
      <c r="Q143" s="7" t="s">
        <v>644</v>
      </c>
      <c r="R143" s="7"/>
      <c r="S143" s="7"/>
      <c r="T143" s="7"/>
      <c r="U143" s="7"/>
      <c r="V143" s="7"/>
      <c r="W143" s="7"/>
      <c r="X143" s="7" t="s">
        <v>348</v>
      </c>
      <c r="Y143" s="7" t="s">
        <v>331</v>
      </c>
      <c r="Z143" s="7">
        <v>36</v>
      </c>
      <c r="AA143" s="7"/>
      <c r="AB143" s="1"/>
      <c r="AC143" s="58">
        <v>43277</v>
      </c>
      <c r="AD143" s="58">
        <f t="shared" si="14"/>
        <v>44372.12</v>
      </c>
      <c r="AE143" s="55">
        <f t="shared" ca="1" si="15"/>
        <v>173.87999999999738</v>
      </c>
    </row>
    <row r="144" spans="1:31" customFormat="1" ht="105.6">
      <c r="A144" s="8" t="s">
        <v>210</v>
      </c>
      <c r="B144" s="6"/>
      <c r="C144" s="7" t="s">
        <v>171</v>
      </c>
      <c r="D144" s="7" t="s">
        <v>662</v>
      </c>
      <c r="E144" s="57" t="s">
        <v>576</v>
      </c>
      <c r="F144" s="7" t="s">
        <v>453</v>
      </c>
      <c r="G144" s="7" t="s">
        <v>285</v>
      </c>
      <c r="H144" s="10"/>
      <c r="I144" s="5" t="s">
        <v>560</v>
      </c>
      <c r="J144" s="57" t="s">
        <v>275</v>
      </c>
      <c r="K144" s="10"/>
      <c r="L144" s="10" t="b">
        <v>1</v>
      </c>
      <c r="M144" s="36">
        <v>44452</v>
      </c>
      <c r="N144" s="10">
        <v>134</v>
      </c>
      <c r="O144" s="10"/>
      <c r="P144" s="10" t="s">
        <v>4</v>
      </c>
      <c r="Q144" s="7" t="s">
        <v>644</v>
      </c>
      <c r="R144" s="10"/>
      <c r="S144" s="10"/>
      <c r="T144" s="10"/>
      <c r="U144" s="10"/>
      <c r="V144" s="10"/>
      <c r="W144" s="10"/>
      <c r="X144" s="7" t="s">
        <v>349</v>
      </c>
      <c r="Y144" s="10" t="s">
        <v>342</v>
      </c>
      <c r="Z144" s="44">
        <v>12</v>
      </c>
      <c r="AA144" s="7"/>
      <c r="AB144" s="1"/>
      <c r="AC144" s="58">
        <v>44163</v>
      </c>
      <c r="AD144" s="58">
        <f t="shared" si="14"/>
        <v>44528.04</v>
      </c>
      <c r="AE144" s="55">
        <f t="shared" ca="1" si="15"/>
        <v>17.959999999999127</v>
      </c>
    </row>
    <row r="145" spans="1:31" customFormat="1" ht="52.8">
      <c r="A145" s="8" t="s">
        <v>211</v>
      </c>
      <c r="B145" s="9"/>
      <c r="C145" s="7" t="s">
        <v>171</v>
      </c>
      <c r="D145" s="7" t="s">
        <v>662</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3.2">
      <c r="A146" s="7" t="s">
        <v>212</v>
      </c>
      <c r="B146" s="22"/>
      <c r="C146" s="7" t="s">
        <v>171</v>
      </c>
      <c r="D146" s="7" t="s">
        <v>662</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 customHeight="1">
      <c r="A147" s="7" t="s">
        <v>213</v>
      </c>
      <c r="B147" s="22"/>
      <c r="C147" s="7" t="s">
        <v>171</v>
      </c>
      <c r="D147" s="7" t="s">
        <v>662</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3.2">
      <c r="A148" s="7" t="s">
        <v>214</v>
      </c>
      <c r="B148" s="22"/>
      <c r="C148" s="7" t="s">
        <v>171</v>
      </c>
      <c r="D148" s="7" t="s">
        <v>662</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6.4">
      <c r="A149" s="15" t="s">
        <v>489</v>
      </c>
      <c r="B149" s="22"/>
      <c r="C149" s="7" t="s">
        <v>171</v>
      </c>
      <c r="D149" s="7" t="s">
        <v>662</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6.4">
      <c r="A150" s="15" t="s">
        <v>215</v>
      </c>
      <c r="B150" s="49"/>
      <c r="C150" s="7" t="s">
        <v>171</v>
      </c>
      <c r="D150" s="7" t="s">
        <v>662</v>
      </c>
      <c r="E150" s="57" t="s">
        <v>495</v>
      </c>
      <c r="F150" s="7" t="s">
        <v>456</v>
      </c>
      <c r="G150" s="51"/>
      <c r="H150" s="75"/>
      <c r="I150" s="94" t="s">
        <v>535</v>
      </c>
      <c r="J150" s="95"/>
      <c r="K150" s="75"/>
      <c r="L150" s="75" t="b">
        <v>0</v>
      </c>
      <c r="M150" s="76">
        <v>44480</v>
      </c>
      <c r="N150" s="75">
        <v>193</v>
      </c>
      <c r="O150" s="75"/>
      <c r="P150" s="10" t="s">
        <v>4</v>
      </c>
      <c r="Q150" s="7" t="s">
        <v>644</v>
      </c>
      <c r="R150" s="51"/>
      <c r="S150" s="75"/>
      <c r="T150" s="75"/>
      <c r="U150" s="75"/>
      <c r="V150" s="75"/>
      <c r="W150" s="75"/>
      <c r="X150" s="7" t="s">
        <v>457</v>
      </c>
      <c r="Y150" s="75" t="s">
        <v>331</v>
      </c>
      <c r="Z150" s="75">
        <v>4</v>
      </c>
      <c r="AA150" s="75"/>
      <c r="AB150" s="25"/>
      <c r="AC150" s="58">
        <v>44453</v>
      </c>
      <c r="AD150" s="58">
        <f t="shared" ref="AD150:AD151" si="24">AC150+(Z150*30.42)</f>
        <v>44574.68</v>
      </c>
      <c r="AE150" s="55">
        <f t="shared" ref="AE150:AE151" ca="1" si="25">TODAY()-AD150</f>
        <v>-28.680000000000291</v>
      </c>
    </row>
    <row r="151" spans="1:31" customFormat="1" ht="26.4">
      <c r="A151" s="14" t="s">
        <v>216</v>
      </c>
      <c r="B151" s="121"/>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si="24"/>
        <v>44574.68</v>
      </c>
      <c r="AE151" s="55">
        <f t="shared" ca="1" si="25"/>
        <v>-28.680000000000291</v>
      </c>
    </row>
    <row r="152" spans="1:31" customFormat="1" ht="26.4">
      <c r="A152" s="15" t="s">
        <v>217</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85" si="26">AC152+(Z152*30.42)</f>
        <v>44574.68</v>
      </c>
      <c r="AE152" s="55">
        <f t="shared" ref="AE152:AE185" ca="1" si="27">TODAY()-AD152</f>
        <v>-28.680000000000291</v>
      </c>
    </row>
    <row r="153" spans="1:31" customFormat="1" ht="39.6">
      <c r="A153" s="7" t="s">
        <v>218</v>
      </c>
      <c r="B153" s="46"/>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6"/>
        <v>44574.68</v>
      </c>
      <c r="AE153" s="55">
        <f t="shared" ca="1" si="27"/>
        <v>-28.680000000000291</v>
      </c>
    </row>
    <row r="154" spans="1:31" customFormat="1" ht="69" customHeight="1">
      <c r="A154" s="7" t="s">
        <v>483</v>
      </c>
      <c r="B154" s="34"/>
      <c r="C154" s="7" t="s">
        <v>171</v>
      </c>
      <c r="D154" s="7" t="s">
        <v>662</v>
      </c>
      <c r="E154" s="89" t="s">
        <v>593</v>
      </c>
      <c r="F154" s="7" t="s">
        <v>484</v>
      </c>
      <c r="G154" s="51"/>
      <c r="H154" s="75"/>
      <c r="I154" s="5" t="s">
        <v>543</v>
      </c>
      <c r="J154" s="57" t="s">
        <v>577</v>
      </c>
      <c r="K154" s="75"/>
      <c r="L154" s="32" t="s">
        <v>273</v>
      </c>
      <c r="M154" s="76">
        <v>44491</v>
      </c>
      <c r="N154" s="75">
        <v>46</v>
      </c>
      <c r="O154" s="75"/>
      <c r="P154" s="10" t="s">
        <v>4</v>
      </c>
      <c r="Q154" s="7" t="s">
        <v>644</v>
      </c>
      <c r="R154" s="51"/>
      <c r="S154" s="75"/>
      <c r="T154" s="75"/>
      <c r="U154" s="75"/>
      <c r="V154" s="75"/>
      <c r="W154" s="75"/>
      <c r="X154" s="7" t="s">
        <v>485</v>
      </c>
      <c r="Y154" s="7" t="s">
        <v>334</v>
      </c>
      <c r="Z154" s="75">
        <v>12</v>
      </c>
      <c r="AA154" s="75"/>
      <c r="AB154" s="25"/>
      <c r="AC154" s="58">
        <v>44197</v>
      </c>
      <c r="AD154" s="58">
        <f t="shared" si="26"/>
        <v>44562.04</v>
      </c>
      <c r="AE154" s="55">
        <f t="shared" ca="1" si="27"/>
        <v>-16.040000000000873</v>
      </c>
    </row>
    <row r="155" spans="1:31" customFormat="1" ht="26.4">
      <c r="A155" s="7" t="s">
        <v>219</v>
      </c>
      <c r="B155" s="28"/>
      <c r="C155" s="7" t="s">
        <v>171</v>
      </c>
      <c r="D155" s="7" t="s">
        <v>662</v>
      </c>
      <c r="E155" s="87" t="s">
        <v>582</v>
      </c>
      <c r="F155" s="7" t="s">
        <v>257</v>
      </c>
      <c r="G155" s="7"/>
      <c r="H155" s="7"/>
      <c r="I155" s="5" t="s">
        <v>578</v>
      </c>
      <c r="J155" s="57" t="s">
        <v>258</v>
      </c>
      <c r="K155" s="7"/>
      <c r="L155" s="7" t="b">
        <v>1</v>
      </c>
      <c r="M155" s="40">
        <v>44452</v>
      </c>
      <c r="N155" s="7">
        <v>228</v>
      </c>
      <c r="O155" s="7"/>
      <c r="P155" s="10" t="s">
        <v>4</v>
      </c>
      <c r="Q155" s="7" t="s">
        <v>644</v>
      </c>
      <c r="R155" s="7"/>
      <c r="S155" s="7"/>
      <c r="T155" s="7"/>
      <c r="U155" s="7"/>
      <c r="V155" s="7"/>
      <c r="W155" s="7"/>
      <c r="X155" s="7" t="s">
        <v>351</v>
      </c>
      <c r="Y155" s="7" t="s">
        <v>331</v>
      </c>
      <c r="Z155" s="7">
        <v>12</v>
      </c>
      <c r="AA155" s="7"/>
      <c r="AB155" s="1"/>
      <c r="AC155" s="58">
        <v>44397</v>
      </c>
      <c r="AD155" s="58">
        <f t="shared" si="26"/>
        <v>44762.04</v>
      </c>
      <c r="AE155" s="55">
        <f t="shared" ca="1" si="27"/>
        <v>-216.04000000000087</v>
      </c>
    </row>
    <row r="156" spans="1:31" customFormat="1" ht="39.6">
      <c r="A156" s="7" t="s">
        <v>220</v>
      </c>
      <c r="B156" s="119"/>
      <c r="C156" s="7" t="s">
        <v>171</v>
      </c>
      <c r="D156" s="7" t="s">
        <v>662</v>
      </c>
      <c r="E156" s="87" t="s">
        <v>515</v>
      </c>
      <c r="F156" s="7" t="s">
        <v>262</v>
      </c>
      <c r="G156" s="7"/>
      <c r="H156" s="7"/>
      <c r="I156" s="5" t="s">
        <v>524</v>
      </c>
      <c r="J156" s="57" t="s">
        <v>261</v>
      </c>
      <c r="K156" s="7"/>
      <c r="L156" s="30" t="s">
        <v>273</v>
      </c>
      <c r="M156" s="40">
        <v>44452</v>
      </c>
      <c r="N156" s="7">
        <v>170</v>
      </c>
      <c r="O156" s="7"/>
      <c r="P156" s="10" t="s">
        <v>4</v>
      </c>
      <c r="Q156" s="7" t="s">
        <v>644</v>
      </c>
      <c r="R156" s="7"/>
      <c r="S156" s="7"/>
      <c r="T156" s="7"/>
      <c r="U156" s="7"/>
      <c r="V156" s="7"/>
      <c r="W156" s="7"/>
      <c r="X156" s="7" t="s">
        <v>352</v>
      </c>
      <c r="Y156" s="7" t="s">
        <v>331</v>
      </c>
      <c r="Z156" s="7">
        <v>12</v>
      </c>
      <c r="AA156" s="7"/>
      <c r="AB156" s="1"/>
      <c r="AC156" s="60">
        <v>44104</v>
      </c>
      <c r="AD156" s="58">
        <f t="shared" si="26"/>
        <v>44469.04</v>
      </c>
      <c r="AE156" s="55">
        <f t="shared" ca="1" si="27"/>
        <v>76.959999999999127</v>
      </c>
    </row>
    <row r="157" spans="1:31" customFormat="1" ht="39.6">
      <c r="A157" s="7" t="s">
        <v>221</v>
      </c>
      <c r="B157" s="46"/>
      <c r="C157" s="7" t="s">
        <v>171</v>
      </c>
      <c r="D157" s="7" t="s">
        <v>662</v>
      </c>
      <c r="E157" s="87" t="s">
        <v>513</v>
      </c>
      <c r="F157" s="29" t="s">
        <v>445</v>
      </c>
      <c r="G157" s="7"/>
      <c r="H157" s="7"/>
      <c r="I157" s="107" t="s">
        <v>589</v>
      </c>
      <c r="J157" s="95"/>
      <c r="K157" s="7"/>
      <c r="L157" s="7" t="b">
        <v>0</v>
      </c>
      <c r="M157" s="40">
        <v>44452</v>
      </c>
      <c r="N157" s="7">
        <v>159</v>
      </c>
      <c r="O157" s="7"/>
      <c r="P157" s="10" t="s">
        <v>4</v>
      </c>
      <c r="Q157" s="7" t="s">
        <v>644</v>
      </c>
      <c r="R157" s="7"/>
      <c r="S157" s="7"/>
      <c r="T157" s="7"/>
      <c r="U157" s="7"/>
      <c r="V157" s="7"/>
      <c r="W157" s="7"/>
      <c r="X157" s="7" t="s">
        <v>348</v>
      </c>
      <c r="Y157" s="7" t="s">
        <v>331</v>
      </c>
      <c r="Z157" s="7">
        <v>36</v>
      </c>
      <c r="AA157" s="7"/>
      <c r="AB157" s="1"/>
      <c r="AC157" s="58">
        <v>43277</v>
      </c>
      <c r="AD157" s="58">
        <f t="shared" si="26"/>
        <v>44372.12</v>
      </c>
      <c r="AE157" s="55">
        <f t="shared" ca="1" si="27"/>
        <v>173.87999999999738</v>
      </c>
    </row>
    <row r="158" spans="1:31" ht="115.2" customHeight="1">
      <c r="A158" s="7" t="s">
        <v>222</v>
      </c>
      <c r="B158" s="81"/>
      <c r="C158" s="7" t="s">
        <v>171</v>
      </c>
      <c r="D158" s="7" t="s">
        <v>662</v>
      </c>
      <c r="E158" s="57" t="s">
        <v>495</v>
      </c>
      <c r="F158" s="7" t="s">
        <v>456</v>
      </c>
      <c r="G158" s="51"/>
      <c r="H158" s="75"/>
      <c r="I158" s="94" t="s">
        <v>535</v>
      </c>
      <c r="J158" s="95"/>
      <c r="K158" s="75"/>
      <c r="L158" s="75" t="b">
        <v>0</v>
      </c>
      <c r="M158" s="76">
        <v>44480</v>
      </c>
      <c r="N158" s="75">
        <v>193</v>
      </c>
      <c r="O158" s="75"/>
      <c r="P158" s="10" t="s">
        <v>4</v>
      </c>
      <c r="Q158" s="7" t="s">
        <v>644</v>
      </c>
      <c r="R158" s="51"/>
      <c r="S158" s="75"/>
      <c r="T158" s="75"/>
      <c r="U158" s="75"/>
      <c r="V158" s="75"/>
      <c r="W158" s="75"/>
      <c r="X158" s="7" t="s">
        <v>457</v>
      </c>
      <c r="Y158" s="75" t="s">
        <v>331</v>
      </c>
      <c r="Z158" s="75">
        <v>4</v>
      </c>
      <c r="AA158" s="75"/>
      <c r="AB158" s="25"/>
      <c r="AC158" s="58">
        <v>44453</v>
      </c>
      <c r="AD158" s="58">
        <f t="shared" ref="AD158" si="28">AC158+(Z158*30.42)</f>
        <v>44574.68</v>
      </c>
      <c r="AE158" s="55">
        <f t="shared" ref="AE158" ca="1" si="29">TODAY()-AD158</f>
        <v>-28.680000000000291</v>
      </c>
    </row>
    <row r="159" spans="1:31" ht="100.2" customHeight="1">
      <c r="A159" s="7" t="s">
        <v>223</v>
      </c>
      <c r="B159" s="46"/>
      <c r="C159" s="7" t="s">
        <v>171</v>
      </c>
      <c r="D159" s="7" t="s">
        <v>662</v>
      </c>
      <c r="E159" s="98" t="s">
        <v>515</v>
      </c>
      <c r="F159" s="29" t="s">
        <v>448</v>
      </c>
      <c r="G159" s="7"/>
      <c r="H159" s="7"/>
      <c r="I159" s="94" t="s">
        <v>524</v>
      </c>
      <c r="J159" s="95"/>
      <c r="K159" s="7"/>
      <c r="L159" s="30" t="b">
        <v>0</v>
      </c>
      <c r="M159" s="40">
        <v>44452</v>
      </c>
      <c r="N159" s="7">
        <v>170</v>
      </c>
      <c r="O159" s="7"/>
      <c r="P159" s="10" t="s">
        <v>4</v>
      </c>
      <c r="Q159" s="7" t="s">
        <v>644</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76.959999999999127</v>
      </c>
    </row>
    <row r="160" spans="1:31" customFormat="1" ht="26.4">
      <c r="A160" s="8" t="s">
        <v>224</v>
      </c>
      <c r="B160" s="81" t="s">
        <v>27</v>
      </c>
      <c r="C160" s="7" t="s">
        <v>171</v>
      </c>
      <c r="D160" s="7" t="s">
        <v>662</v>
      </c>
      <c r="E160" s="57" t="s">
        <v>495</v>
      </c>
      <c r="F160" s="7"/>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si="30"/>
        <v>44574.68</v>
      </c>
      <c r="AE160" s="55">
        <f t="shared" ca="1" si="31"/>
        <v>-28.680000000000291</v>
      </c>
    </row>
    <row r="161" spans="1:31" customFormat="1" ht="66">
      <c r="A161" s="7" t="s">
        <v>225</v>
      </c>
      <c r="B161" s="34"/>
      <c r="C161" s="7" t="s">
        <v>171</v>
      </c>
      <c r="D161" s="7" t="s">
        <v>662</v>
      </c>
      <c r="E161" s="89" t="s">
        <v>593</v>
      </c>
      <c r="F161" s="29" t="s">
        <v>442</v>
      </c>
      <c r="G161" s="1"/>
      <c r="H161" s="7"/>
      <c r="I161" s="5" t="s">
        <v>543</v>
      </c>
      <c r="J161" s="57" t="s">
        <v>583</v>
      </c>
      <c r="K161" s="7"/>
      <c r="L161" s="30" t="s">
        <v>273</v>
      </c>
      <c r="M161" s="40">
        <v>44458</v>
      </c>
      <c r="N161" s="7">
        <v>20</v>
      </c>
      <c r="O161" s="7"/>
      <c r="P161" s="10" t="s">
        <v>4</v>
      </c>
      <c r="Q161" s="7" t="s">
        <v>47</v>
      </c>
      <c r="R161" s="7"/>
      <c r="S161" s="7"/>
      <c r="T161" s="7"/>
      <c r="U161" s="7"/>
      <c r="V161" s="7"/>
      <c r="W161" s="7"/>
      <c r="X161" s="7" t="s">
        <v>416</v>
      </c>
      <c r="Y161" s="7" t="s">
        <v>334</v>
      </c>
      <c r="Z161" s="7">
        <v>0</v>
      </c>
      <c r="AA161" s="7"/>
      <c r="AB161" s="1"/>
      <c r="AC161" s="58">
        <v>44317</v>
      </c>
      <c r="AD161" s="58">
        <f t="shared" si="26"/>
        <v>44317</v>
      </c>
      <c r="AE161" s="55">
        <f t="shared" ca="1" si="27"/>
        <v>229</v>
      </c>
    </row>
    <row r="162" spans="1:31" customFormat="1" ht="26.4">
      <c r="A162" s="8" t="s">
        <v>226</v>
      </c>
      <c r="B162" s="119"/>
      <c r="C162" s="7" t="s">
        <v>171</v>
      </c>
      <c r="D162" s="7" t="s">
        <v>662</v>
      </c>
      <c r="E162" s="57" t="s">
        <v>495</v>
      </c>
      <c r="F162" s="7" t="s">
        <v>456</v>
      </c>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26"/>
        <v>44574.68</v>
      </c>
      <c r="AE162" s="55">
        <f t="shared" ca="1" si="27"/>
        <v>-28.680000000000291</v>
      </c>
    </row>
    <row r="163" spans="1:31" customFormat="1" ht="26.4">
      <c r="A163" s="7" t="s">
        <v>227</v>
      </c>
      <c r="B163" s="119"/>
      <c r="C163" s="7" t="s">
        <v>171</v>
      </c>
      <c r="D163" s="7" t="s">
        <v>662</v>
      </c>
      <c r="E163" s="87" t="s">
        <v>515</v>
      </c>
      <c r="F163" s="7" t="s">
        <v>262</v>
      </c>
      <c r="G163" s="7"/>
      <c r="H163" s="75"/>
      <c r="I163" s="94" t="s">
        <v>524</v>
      </c>
      <c r="J163" s="95"/>
      <c r="K163" s="75"/>
      <c r="L163" s="75" t="b">
        <v>0</v>
      </c>
      <c r="M163" s="40">
        <v>44452</v>
      </c>
      <c r="N163" s="75">
        <v>170</v>
      </c>
      <c r="O163" s="75"/>
      <c r="P163" s="10" t="s">
        <v>4</v>
      </c>
      <c r="Q163" s="7" t="s">
        <v>644</v>
      </c>
      <c r="R163" s="75"/>
      <c r="S163" s="75"/>
      <c r="T163" s="75"/>
      <c r="U163" s="75"/>
      <c r="V163" s="75"/>
      <c r="W163" s="75"/>
      <c r="X163" s="7" t="s">
        <v>350</v>
      </c>
      <c r="Y163" s="75" t="s">
        <v>331</v>
      </c>
      <c r="Z163" s="7">
        <v>12</v>
      </c>
      <c r="AA163" s="75"/>
      <c r="AB163" s="51"/>
      <c r="AC163" s="60">
        <v>44104</v>
      </c>
      <c r="AD163" s="58">
        <f t="shared" si="26"/>
        <v>44469.04</v>
      </c>
      <c r="AE163" s="55">
        <f t="shared" ca="1" si="27"/>
        <v>76.959999999999127</v>
      </c>
    </row>
    <row r="164" spans="1:31" customFormat="1" ht="39.6">
      <c r="A164" s="7" t="s">
        <v>228</v>
      </c>
      <c r="B164" s="46"/>
      <c r="C164" s="7" t="s">
        <v>229</v>
      </c>
      <c r="D164" s="7" t="s">
        <v>230</v>
      </c>
      <c r="E164" s="1" t="s">
        <v>528</v>
      </c>
      <c r="F164" s="29" t="s">
        <v>231</v>
      </c>
      <c r="G164" s="7"/>
      <c r="H164" s="7"/>
      <c r="I164" s="94" t="s">
        <v>527</v>
      </c>
      <c r="J164" s="95"/>
      <c r="K164" s="7"/>
      <c r="L164" s="7" t="b">
        <v>0</v>
      </c>
      <c r="M164" s="40">
        <v>44452</v>
      </c>
      <c r="N164" s="7">
        <v>193</v>
      </c>
      <c r="O164" s="7"/>
      <c r="P164" s="10" t="s">
        <v>4</v>
      </c>
      <c r="Q164" s="7" t="s">
        <v>644</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-180.04000000000087</v>
      </c>
    </row>
    <row r="165" spans="1:31" ht="100.2" customHeight="1">
      <c r="A165" s="7" t="s">
        <v>232</v>
      </c>
      <c r="B165" s="12"/>
      <c r="C165" s="7" t="s">
        <v>233</v>
      </c>
      <c r="D165" s="7" t="s">
        <v>234</v>
      </c>
      <c r="E165" s="57" t="s">
        <v>576</v>
      </c>
      <c r="F165" s="29" t="s">
        <v>235</v>
      </c>
      <c r="G165" s="7" t="s">
        <v>294</v>
      </c>
      <c r="H165" s="7"/>
      <c r="I165" s="5" t="s">
        <v>560</v>
      </c>
      <c r="J165" s="57" t="s">
        <v>275</v>
      </c>
      <c r="K165" s="7"/>
      <c r="L165" s="30" t="s">
        <v>273</v>
      </c>
      <c r="M165" s="40">
        <v>44452</v>
      </c>
      <c r="N165" s="7">
        <v>134</v>
      </c>
      <c r="O165" s="7"/>
      <c r="P165" s="10" t="s">
        <v>4</v>
      </c>
      <c r="Q165" s="7" t="s">
        <v>644</v>
      </c>
      <c r="R165" s="7"/>
      <c r="S165" s="7"/>
      <c r="T165" s="7"/>
      <c r="U165" s="7"/>
      <c r="V165" s="7"/>
      <c r="W165" s="7"/>
      <c r="X165" s="7" t="s">
        <v>294</v>
      </c>
      <c r="Y165" s="7" t="s">
        <v>327</v>
      </c>
      <c r="Z165" s="44">
        <v>12</v>
      </c>
      <c r="AA165" s="7"/>
      <c r="AC165" s="58">
        <v>44163</v>
      </c>
      <c r="AD165" s="58">
        <f t="shared" si="32"/>
        <v>44528.04</v>
      </c>
      <c r="AE165" s="55">
        <f t="shared" ca="1" si="33"/>
        <v>17.959999999999127</v>
      </c>
    </row>
    <row r="166" spans="1:31" ht="100.2" customHeight="1">
      <c r="A166" s="7" t="s">
        <v>481</v>
      </c>
      <c r="B166" s="46"/>
      <c r="C166" s="7" t="s">
        <v>233</v>
      </c>
      <c r="D166" s="7" t="s">
        <v>234</v>
      </c>
      <c r="E166" s="87" t="s">
        <v>513</v>
      </c>
      <c r="F166" s="78" t="s">
        <v>445</v>
      </c>
      <c r="G166" s="7"/>
      <c r="H166" s="7"/>
      <c r="I166" s="107" t="s">
        <v>589</v>
      </c>
      <c r="J166" s="95"/>
      <c r="K166" s="7"/>
      <c r="L166" s="7" t="b">
        <v>0</v>
      </c>
      <c r="M166" s="40">
        <v>44452</v>
      </c>
      <c r="N166" s="7">
        <v>159</v>
      </c>
      <c r="O166" s="7"/>
      <c r="P166" s="10" t="s">
        <v>4</v>
      </c>
      <c r="Q166" s="7" t="s">
        <v>644</v>
      </c>
      <c r="R166" s="7"/>
      <c r="S166" s="7"/>
      <c r="T166" s="7"/>
      <c r="U166" s="7"/>
      <c r="V166" s="7"/>
      <c r="W166" s="7"/>
      <c r="X166" s="7" t="s">
        <v>348</v>
      </c>
      <c r="Y166" s="7" t="s">
        <v>331</v>
      </c>
      <c r="Z166" s="7">
        <v>36</v>
      </c>
      <c r="AA166" s="7"/>
      <c r="AC166" s="58">
        <v>43277</v>
      </c>
      <c r="AD166" s="58">
        <f t="shared" si="32"/>
        <v>44372.12</v>
      </c>
      <c r="AE166" s="55">
        <f t="shared" ca="1" si="33"/>
        <v>173.87999999999738</v>
      </c>
    </row>
    <row r="167" spans="1:31" ht="100.2" customHeight="1">
      <c r="A167" s="7" t="s">
        <v>469</v>
      </c>
      <c r="B167" s="46"/>
      <c r="C167" s="7" t="s">
        <v>233</v>
      </c>
      <c r="D167" s="7" t="s">
        <v>234</v>
      </c>
      <c r="E167" s="87" t="s">
        <v>513</v>
      </c>
      <c r="F167" s="78" t="s">
        <v>445</v>
      </c>
      <c r="G167" s="84" t="s">
        <v>477</v>
      </c>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173.87999999999738</v>
      </c>
    </row>
    <row r="168" spans="1:31" ht="100.2" customHeight="1">
      <c r="A168" s="7" t="s">
        <v>470</v>
      </c>
      <c r="B168" s="119"/>
      <c r="C168" s="7" t="s">
        <v>233</v>
      </c>
      <c r="D168" s="7" t="s">
        <v>234</v>
      </c>
      <c r="E168" s="87" t="s">
        <v>513</v>
      </c>
      <c r="F168" s="78" t="s">
        <v>445</v>
      </c>
      <c r="G168" s="84" t="s">
        <v>478</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173.87999999999738</v>
      </c>
    </row>
    <row r="169" spans="1:31" ht="100.2" customHeight="1">
      <c r="A169" s="7" t="s">
        <v>471</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 customHeight="1">
      <c r="A170" s="7" t="s">
        <v>472</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473</v>
      </c>
      <c r="B171" s="46"/>
      <c r="C171" s="7" t="s">
        <v>233</v>
      </c>
      <c r="D171" s="7" t="s">
        <v>234</v>
      </c>
      <c r="E171" s="87" t="s">
        <v>513</v>
      </c>
      <c r="F171" s="78" t="s">
        <v>445</v>
      </c>
      <c r="G171" s="82" t="s">
        <v>476</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173.87999999999738</v>
      </c>
    </row>
    <row r="172" spans="1:31" ht="100.2" customHeight="1">
      <c r="A172" s="7" t="s">
        <v>474</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 customHeight="1">
      <c r="A173" s="7" t="s">
        <v>640</v>
      </c>
      <c r="B173" s="119"/>
      <c r="C173" s="7" t="s">
        <v>233</v>
      </c>
      <c r="D173" s="7" t="s">
        <v>234</v>
      </c>
      <c r="E173" s="87" t="s">
        <v>513</v>
      </c>
      <c r="F173" s="78" t="s">
        <v>445</v>
      </c>
      <c r="G173" s="84" t="s">
        <v>482</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173.87999999999738</v>
      </c>
    </row>
    <row r="174" spans="1:31" ht="100.2" customHeight="1">
      <c r="A174" s="7" t="s">
        <v>475</v>
      </c>
      <c r="B174" s="119"/>
      <c r="C174" s="7" t="s">
        <v>233</v>
      </c>
      <c r="D174" s="7" t="s">
        <v>234</v>
      </c>
      <c r="E174" s="87" t="s">
        <v>513</v>
      </c>
      <c r="F174" s="78" t="s">
        <v>445</v>
      </c>
      <c r="G174" s="84" t="s">
        <v>479</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si="40"/>
        <v>44372.12</v>
      </c>
      <c r="AE174" s="55">
        <f t="shared" ca="1" si="41"/>
        <v>173.87999999999738</v>
      </c>
    </row>
    <row r="175" spans="1:31" ht="100.2" customHeight="1">
      <c r="A175" s="7" t="s">
        <v>641</v>
      </c>
      <c r="B175" s="46"/>
      <c r="C175" s="7" t="s">
        <v>233</v>
      </c>
      <c r="D175" s="7" t="s">
        <v>234</v>
      </c>
      <c r="E175" s="87" t="s">
        <v>513</v>
      </c>
      <c r="F175" s="78" t="s">
        <v>445</v>
      </c>
      <c r="G175" s="84" t="s">
        <v>480</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173.87999999999738</v>
      </c>
    </row>
    <row r="176" spans="1:31" ht="100.2"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39.6">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 customHeight="1">
      <c r="A180" s="7" t="s">
        <v>463</v>
      </c>
      <c r="B180" s="46"/>
      <c r="C180" s="7" t="s">
        <v>233</v>
      </c>
      <c r="D180" s="7" t="s">
        <v>240</v>
      </c>
      <c r="E180" s="89" t="s">
        <v>600</v>
      </c>
      <c r="F180" s="5" t="s">
        <v>241</v>
      </c>
      <c r="H180" s="7"/>
      <c r="I180" s="107" t="s">
        <v>589</v>
      </c>
      <c r="J180" s="95"/>
      <c r="K180" s="7"/>
      <c r="L180" s="7" t="b">
        <v>0</v>
      </c>
      <c r="M180" s="40">
        <v>44452</v>
      </c>
      <c r="N180" s="7">
        <v>198</v>
      </c>
      <c r="O180" s="7"/>
      <c r="P180" s="10" t="s">
        <v>4</v>
      </c>
      <c r="Q180" s="7" t="s">
        <v>644</v>
      </c>
      <c r="R180" s="7"/>
      <c r="S180" s="7"/>
      <c r="T180" s="7"/>
      <c r="U180" s="7"/>
      <c r="V180" s="7"/>
      <c r="W180" s="7"/>
      <c r="X180" s="7" t="s">
        <v>239</v>
      </c>
      <c r="Y180" s="7" t="s">
        <v>331</v>
      </c>
      <c r="Z180" s="7">
        <v>12</v>
      </c>
      <c r="AA180" s="7"/>
      <c r="AC180" s="58">
        <v>44274</v>
      </c>
      <c r="AD180" s="58">
        <f t="shared" si="26"/>
        <v>44639.040000000001</v>
      </c>
      <c r="AE180" s="55">
        <f t="shared" ca="1" si="27"/>
        <v>-93.040000000000873</v>
      </c>
    </row>
    <row r="181" spans="1:31" ht="99.45" customHeight="1">
      <c r="A181" s="7" t="s">
        <v>464</v>
      </c>
      <c r="B181" s="119"/>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-93.040000000000873</v>
      </c>
    </row>
    <row r="182" spans="1:31" customFormat="1" ht="26.4">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 customHeight="1">
      <c r="A183" s="7" t="s">
        <v>243</v>
      </c>
      <c r="B183" s="46"/>
      <c r="C183" s="7" t="s">
        <v>233</v>
      </c>
      <c r="D183" s="7" t="s">
        <v>240</v>
      </c>
      <c r="E183" s="89" t="s">
        <v>600</v>
      </c>
      <c r="F183" s="7" t="s">
        <v>427</v>
      </c>
      <c r="H183" s="7"/>
      <c r="I183" s="107" t="s">
        <v>589</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-93.040000000000873</v>
      </c>
    </row>
    <row r="184" spans="1:31" ht="100.2" customHeight="1">
      <c r="A184" s="8" t="s">
        <v>244</v>
      </c>
      <c r="B184" s="81"/>
      <c r="C184" s="10" t="s">
        <v>233</v>
      </c>
      <c r="D184" s="10" t="s">
        <v>240</v>
      </c>
      <c r="E184" s="57" t="s">
        <v>501</v>
      </c>
      <c r="F184" s="7" t="s">
        <v>398</v>
      </c>
      <c r="G184" s="33" t="s">
        <v>397</v>
      </c>
      <c r="H184" s="10"/>
      <c r="I184" s="107" t="s">
        <v>589</v>
      </c>
      <c r="J184" s="95"/>
      <c r="K184" s="10"/>
      <c r="L184" s="7" t="b">
        <v>0</v>
      </c>
      <c r="M184" s="40">
        <v>44452</v>
      </c>
      <c r="N184" s="10">
        <v>198</v>
      </c>
      <c r="O184" s="10"/>
      <c r="P184" s="7"/>
      <c r="Q184" s="113" t="s">
        <v>649</v>
      </c>
      <c r="R184" s="10"/>
      <c r="S184" s="10"/>
      <c r="T184" s="10"/>
      <c r="U184" s="10"/>
      <c r="V184" s="10"/>
      <c r="W184" s="10"/>
      <c r="X184" s="10" t="s">
        <v>354</v>
      </c>
      <c r="Y184" s="7" t="s">
        <v>331</v>
      </c>
      <c r="Z184" s="10">
        <v>12</v>
      </c>
      <c r="AA184" s="10"/>
      <c r="AB184"/>
      <c r="AC184" s="65">
        <v>44461</v>
      </c>
      <c r="AD184" s="58">
        <f t="shared" si="46"/>
        <v>44826.04</v>
      </c>
      <c r="AE184" s="55">
        <f t="shared" ca="1" si="47"/>
        <v>-280.04000000000087</v>
      </c>
    </row>
    <row r="185" spans="1:31" ht="100.2" customHeight="1">
      <c r="A185" s="7" t="s">
        <v>245</v>
      </c>
      <c r="B185" s="46"/>
      <c r="C185" s="7" t="s">
        <v>233</v>
      </c>
      <c r="D185" s="7" t="s">
        <v>246</v>
      </c>
      <c r="E185" s="87" t="s">
        <v>514</v>
      </c>
      <c r="F185" s="29" t="s">
        <v>247</v>
      </c>
      <c r="H185" s="7"/>
      <c r="I185" s="94" t="s">
        <v>579</v>
      </c>
      <c r="J185" s="95"/>
      <c r="K185" s="7"/>
      <c r="L185" s="7" t="b">
        <v>0</v>
      </c>
      <c r="M185" s="40">
        <v>44452</v>
      </c>
      <c r="N185" s="7">
        <v>94</v>
      </c>
      <c r="O185" s="7"/>
      <c r="P185" s="7" t="s">
        <v>4</v>
      </c>
      <c r="Q185" s="7" t="s">
        <v>644</v>
      </c>
      <c r="R185" s="7"/>
      <c r="S185" s="7"/>
      <c r="T185" s="7"/>
      <c r="U185" s="7"/>
      <c r="V185" s="7"/>
      <c r="W185" s="7"/>
      <c r="X185" s="7" t="s">
        <v>355</v>
      </c>
      <c r="Y185" s="7" t="s">
        <v>331</v>
      </c>
      <c r="Z185" s="7">
        <v>12</v>
      </c>
      <c r="AA185" s="7"/>
      <c r="AC185" s="58">
        <v>43243</v>
      </c>
      <c r="AD185" s="58">
        <f t="shared" si="26"/>
        <v>43608.04</v>
      </c>
      <c r="AE185" s="55">
        <f t="shared" ca="1" si="27"/>
        <v>937.95999999999913</v>
      </c>
    </row>
    <row r="186" spans="1:31" customFormat="1" ht="26.4">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2">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0" r:id="rId30" xr:uid="{D32325E2-DED2-4F11-B025-29CF69226E84}"/>
    <hyperlink ref="J123" r:id="rId31" xr:uid="{077A8196-6048-45FB-9EED-4165B93F57CD}"/>
    <hyperlink ref="J127" r:id="rId32" xr:uid="{50D973C0-7613-40EF-962C-C7997E4B5823}"/>
    <hyperlink ref="J138" r:id="rId33" xr:uid="{E39E4374-213A-448D-9B38-3AAAC28C7C86}"/>
  </hyperlinks>
  <pageMargins left="0.69930555555555596" right="0.69930555555555596" top="0.75" bottom="0.75" header="0.3" footer="0.3"/>
  <pageSetup paperSize="9" scale="120"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2021-12-16T20:26:28Z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