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oseph Okpono\Desktop\Data Analysis Folder\"/>
    </mc:Choice>
  </mc:AlternateContent>
  <xr:revisionPtr revIDLastSave="0" documentId="13_ncr:1_{10D75DFF-2C36-459F-8E01-C7DAB38869DB}" xr6:coauthVersionLast="47" xr6:coauthVersionMax="47" xr10:uidLastSave="{00000000-0000-0000-0000-000000000000}"/>
  <bookViews>
    <workbookView xWindow="-108" yWindow="-108" windowWidth="23256" windowHeight="12456" xr2:uid="{1A54D382-D787-4449-9060-0BB9B0C3ED7C}"/>
  </bookViews>
  <sheets>
    <sheet name="DASH BOARD" sheetId="9" r:id="rId1"/>
    <sheet name="Food supply" sheetId="1" state="hidden" r:id="rId2"/>
    <sheet name="PRODUCT SALES TREND" sheetId="7" state="hidden" r:id="rId3"/>
    <sheet name="Highest Selling Product" sheetId="5" state="hidden" r:id="rId4"/>
    <sheet name="Total Sales per Category" sheetId="4" state="hidden" r:id="rId5"/>
    <sheet name="Region vs Total Price" sheetId="2" state="hidden" r:id="rId6"/>
    <sheet name="Total Sales Per City" sheetId="3" state="hidden" r:id="rId7"/>
  </sheets>
  <definedNames>
    <definedName name="NativeTimeline_End_of_Month">#N/A</definedName>
    <definedName name="Slicer_Category">#N/A</definedName>
    <definedName name="Slicer_City">#N/A</definedName>
    <definedName name="Slicer_Product">#N/A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<sst xmlns="http://schemas.openxmlformats.org/spreadsheetml/2006/main" count="1291" uniqueCount="292">
  <si>
    <t>ID</t>
  </si>
  <si>
    <t>Date</t>
  </si>
  <si>
    <t>Region</t>
  </si>
  <si>
    <t>City</t>
  </si>
  <si>
    <t>Category</t>
  </si>
  <si>
    <t>Product</t>
  </si>
  <si>
    <t>Qty</t>
  </si>
  <si>
    <t>ID07351</t>
  </si>
  <si>
    <t>East</t>
  </si>
  <si>
    <t>Boston</t>
  </si>
  <si>
    <t>Bars</t>
  </si>
  <si>
    <t>Carrot</t>
  </si>
  <si>
    <t>ID07352</t>
  </si>
  <si>
    <t>Crackers</t>
  </si>
  <si>
    <t>Whole Wheat</t>
  </si>
  <si>
    <t>ID07353</t>
  </si>
  <si>
    <t>West</t>
  </si>
  <si>
    <t>Los Angeles</t>
  </si>
  <si>
    <t>Cookies</t>
  </si>
  <si>
    <t>Chocolate Chip</t>
  </si>
  <si>
    <t>ID07354</t>
  </si>
  <si>
    <t>New York</t>
  </si>
  <si>
    <t>ID07355</t>
  </si>
  <si>
    <t>Arrowroot</t>
  </si>
  <si>
    <t>ID07356</t>
  </si>
  <si>
    <t>ID07357</t>
  </si>
  <si>
    <t>ID07358</t>
  </si>
  <si>
    <t>ID07359</t>
  </si>
  <si>
    <t>ID07360</t>
  </si>
  <si>
    <t>Snacks</t>
  </si>
  <si>
    <t>Potato Chips</t>
  </si>
  <si>
    <t>ID07361</t>
  </si>
  <si>
    <t>ID07362</t>
  </si>
  <si>
    <t>ID07363</t>
  </si>
  <si>
    <t>ID07364</t>
  </si>
  <si>
    <t>ID07365</t>
  </si>
  <si>
    <t>ID07366</t>
  </si>
  <si>
    <t>ID07367</t>
  </si>
  <si>
    <t>ID07368</t>
  </si>
  <si>
    <t>Oatmeal Raisin</t>
  </si>
  <si>
    <t>ID07369</t>
  </si>
  <si>
    <t>Bran</t>
  </si>
  <si>
    <t>ID07370</t>
  </si>
  <si>
    <t>ID07371</t>
  </si>
  <si>
    <t>ID07372</t>
  </si>
  <si>
    <t>San Diego</t>
  </si>
  <si>
    <t>ID07373</t>
  </si>
  <si>
    <t>ID07374</t>
  </si>
  <si>
    <t>ID07375</t>
  </si>
  <si>
    <t>ID07376</t>
  </si>
  <si>
    <t>ID07377</t>
  </si>
  <si>
    <t>ID07378</t>
  </si>
  <si>
    <t>ID07379</t>
  </si>
  <si>
    <t>ID07380</t>
  </si>
  <si>
    <t>ID07381</t>
  </si>
  <si>
    <t>ID07382</t>
  </si>
  <si>
    <t>ID07383</t>
  </si>
  <si>
    <t>ID07384</t>
  </si>
  <si>
    <t>ID07385</t>
  </si>
  <si>
    <t>ID07386</t>
  </si>
  <si>
    <t>ID07387</t>
  </si>
  <si>
    <t>ID07388</t>
  </si>
  <si>
    <t>ID07389</t>
  </si>
  <si>
    <t>ID07390</t>
  </si>
  <si>
    <t>ID07391</t>
  </si>
  <si>
    <t>ID07392</t>
  </si>
  <si>
    <t>ID07393</t>
  </si>
  <si>
    <t>ID07394</t>
  </si>
  <si>
    <t>ID07395</t>
  </si>
  <si>
    <t>ID07396</t>
  </si>
  <si>
    <t>ID07397</t>
  </si>
  <si>
    <t>ID07398</t>
  </si>
  <si>
    <t>ID07399</t>
  </si>
  <si>
    <t>ID07400</t>
  </si>
  <si>
    <t>ID07401</t>
  </si>
  <si>
    <t>ID07402</t>
  </si>
  <si>
    <t>ID07403</t>
  </si>
  <si>
    <t>ID07404</t>
  </si>
  <si>
    <t>ID07405</t>
  </si>
  <si>
    <t>ID07406</t>
  </si>
  <si>
    <t>ID07407</t>
  </si>
  <si>
    <t>ID07408</t>
  </si>
  <si>
    <t>ID07409</t>
  </si>
  <si>
    <t>ID07410</t>
  </si>
  <si>
    <t>ID07411</t>
  </si>
  <si>
    <t>ID07412</t>
  </si>
  <si>
    <t>ID07413</t>
  </si>
  <si>
    <t>ID07414</t>
  </si>
  <si>
    <t>ID07415</t>
  </si>
  <si>
    <t>ID07416</t>
  </si>
  <si>
    <t>ID07417</t>
  </si>
  <si>
    <t>ID07418</t>
  </si>
  <si>
    <t>ID07419</t>
  </si>
  <si>
    <t>ID07420</t>
  </si>
  <si>
    <t>ID07421</t>
  </si>
  <si>
    <t>ID07422</t>
  </si>
  <si>
    <t>ID07423</t>
  </si>
  <si>
    <t>ID07424</t>
  </si>
  <si>
    <t>ID07425</t>
  </si>
  <si>
    <t>ID07426</t>
  </si>
  <si>
    <t>ID07427</t>
  </si>
  <si>
    <t>ID07428</t>
  </si>
  <si>
    <t>ID07429</t>
  </si>
  <si>
    <t>ID07430</t>
  </si>
  <si>
    <t>ID07431</t>
  </si>
  <si>
    <t>ID07432</t>
  </si>
  <si>
    <t>ID07433</t>
  </si>
  <si>
    <t>ID07434</t>
  </si>
  <si>
    <t>ID07435</t>
  </si>
  <si>
    <t>ID07436</t>
  </si>
  <si>
    <t>Pretzels</t>
  </si>
  <si>
    <t>ID07437</t>
  </si>
  <si>
    <t>ID07438</t>
  </si>
  <si>
    <t>ID07439</t>
  </si>
  <si>
    <t>ID07440</t>
  </si>
  <si>
    <t>ID07441</t>
  </si>
  <si>
    <t>ID07442</t>
  </si>
  <si>
    <t>ID07443</t>
  </si>
  <si>
    <t>ID07444</t>
  </si>
  <si>
    <t>ID07445</t>
  </si>
  <si>
    <t>ID07446</t>
  </si>
  <si>
    <t>ID07447</t>
  </si>
  <si>
    <t>ID07448</t>
  </si>
  <si>
    <t>ID07449</t>
  </si>
  <si>
    <t>ID07450</t>
  </si>
  <si>
    <t>ID07451</t>
  </si>
  <si>
    <t>ID07452</t>
  </si>
  <si>
    <t>ID07453</t>
  </si>
  <si>
    <t>ID07454</t>
  </si>
  <si>
    <t>ID07455</t>
  </si>
  <si>
    <t>ID07456</t>
  </si>
  <si>
    <t>ID07457</t>
  </si>
  <si>
    <t>ID07458</t>
  </si>
  <si>
    <t>ID07459</t>
  </si>
  <si>
    <t>ID07460</t>
  </si>
  <si>
    <t>ID07461</t>
  </si>
  <si>
    <t>ID07462</t>
  </si>
  <si>
    <t>ID07463</t>
  </si>
  <si>
    <t>ID07464</t>
  </si>
  <si>
    <t>ID07465</t>
  </si>
  <si>
    <t>Banana</t>
  </si>
  <si>
    <t>ID07466</t>
  </si>
  <si>
    <t>ID07467</t>
  </si>
  <si>
    <t>ID07468</t>
  </si>
  <si>
    <t>ID07469</t>
  </si>
  <si>
    <t>ID07470</t>
  </si>
  <si>
    <t>ID07471</t>
  </si>
  <si>
    <t>ID07472</t>
  </si>
  <si>
    <t>ID07473</t>
  </si>
  <si>
    <t>ID07474</t>
  </si>
  <si>
    <t>ID07475</t>
  </si>
  <si>
    <t>ID07476</t>
  </si>
  <si>
    <t>ID07477</t>
  </si>
  <si>
    <t>ID07478</t>
  </si>
  <si>
    <t>ID07479</t>
  </si>
  <si>
    <t>ID07480</t>
  </si>
  <si>
    <t>ID07481</t>
  </si>
  <si>
    <t>ID07482</t>
  </si>
  <si>
    <t>ID07483</t>
  </si>
  <si>
    <t>ID07484</t>
  </si>
  <si>
    <t>ID07485</t>
  </si>
  <si>
    <t>ID07486</t>
  </si>
  <si>
    <t>ID07487</t>
  </si>
  <si>
    <t>ID07488</t>
  </si>
  <si>
    <t>ID07489</t>
  </si>
  <si>
    <t>ID07490</t>
  </si>
  <si>
    <t>ID07491</t>
  </si>
  <si>
    <t>ID07492</t>
  </si>
  <si>
    <t>ID07493</t>
  </si>
  <si>
    <t>ID07494</t>
  </si>
  <si>
    <t>ID07495</t>
  </si>
  <si>
    <t>ID07496</t>
  </si>
  <si>
    <t>ID07497</t>
  </si>
  <si>
    <t>ID07498</t>
  </si>
  <si>
    <t>ID07499</t>
  </si>
  <si>
    <t>ID07500</t>
  </si>
  <si>
    <t>ID07501</t>
  </si>
  <si>
    <t>ID07502</t>
  </si>
  <si>
    <t>ID07503</t>
  </si>
  <si>
    <t>ID07504</t>
  </si>
  <si>
    <t>ID07505</t>
  </si>
  <si>
    <t>ID07506</t>
  </si>
  <si>
    <t>ID07507</t>
  </si>
  <si>
    <t>ID07508</t>
  </si>
  <si>
    <t>ID07509</t>
  </si>
  <si>
    <t>ID07510</t>
  </si>
  <si>
    <t>ID07511</t>
  </si>
  <si>
    <t>ID07512</t>
  </si>
  <si>
    <t>ID07513</t>
  </si>
  <si>
    <t>ID07514</t>
  </si>
  <si>
    <t>ID07515</t>
  </si>
  <si>
    <t>ID07516</t>
  </si>
  <si>
    <t>ID07517</t>
  </si>
  <si>
    <t>ID07518</t>
  </si>
  <si>
    <t>ID07519</t>
  </si>
  <si>
    <t>ID07520</t>
  </si>
  <si>
    <t>ID07521</t>
  </si>
  <si>
    <t>ID07522</t>
  </si>
  <si>
    <t>ID07523</t>
  </si>
  <si>
    <t>ID07524</t>
  </si>
  <si>
    <t>ID07525</t>
  </si>
  <si>
    <t>ID07526</t>
  </si>
  <si>
    <t>ID07527</t>
  </si>
  <si>
    <t>ID07528</t>
  </si>
  <si>
    <t>ID07529</t>
  </si>
  <si>
    <t>ID07530</t>
  </si>
  <si>
    <t>ID07531</t>
  </si>
  <si>
    <t>ID07532</t>
  </si>
  <si>
    <t>ID07533</t>
  </si>
  <si>
    <t>ID07534</t>
  </si>
  <si>
    <t>ID07535</t>
  </si>
  <si>
    <t>ID07536</t>
  </si>
  <si>
    <t>ID07537</t>
  </si>
  <si>
    <t>ID07538</t>
  </si>
  <si>
    <t>ID07539</t>
  </si>
  <si>
    <t>ID07540</t>
  </si>
  <si>
    <t>ID07541</t>
  </si>
  <si>
    <t>ID07542</t>
  </si>
  <si>
    <t>ID07543</t>
  </si>
  <si>
    <t>ID07544</t>
  </si>
  <si>
    <t>ID07545</t>
  </si>
  <si>
    <t>ID07546</t>
  </si>
  <si>
    <t>ID07547</t>
  </si>
  <si>
    <t>ID07548</t>
  </si>
  <si>
    <t>ID07549</t>
  </si>
  <si>
    <t>ID07550</t>
  </si>
  <si>
    <t>ID07551</t>
  </si>
  <si>
    <t>ID07552</t>
  </si>
  <si>
    <t>ID07553</t>
  </si>
  <si>
    <t>ID07554</t>
  </si>
  <si>
    <t>ID07555</t>
  </si>
  <si>
    <t>ID07556</t>
  </si>
  <si>
    <t>ID07557</t>
  </si>
  <si>
    <t>ID07558</t>
  </si>
  <si>
    <t>ID07559</t>
  </si>
  <si>
    <t>ID07560</t>
  </si>
  <si>
    <t>ID07561</t>
  </si>
  <si>
    <t>ID07562</t>
  </si>
  <si>
    <t>ID07563</t>
  </si>
  <si>
    <t>ID07564</t>
  </si>
  <si>
    <t>ID07565</t>
  </si>
  <si>
    <t>ID07566</t>
  </si>
  <si>
    <t>ID07567</t>
  </si>
  <si>
    <t>ID07568</t>
  </si>
  <si>
    <t>ID07569</t>
  </si>
  <si>
    <t>ID07570</t>
  </si>
  <si>
    <t>ID07571</t>
  </si>
  <si>
    <t>ID07572</t>
  </si>
  <si>
    <t>ID07573</t>
  </si>
  <si>
    <t>ID07574</t>
  </si>
  <si>
    <t>ID07575</t>
  </si>
  <si>
    <t>ID07576</t>
  </si>
  <si>
    <t>ID07577</t>
  </si>
  <si>
    <t>ID07578</t>
  </si>
  <si>
    <t>ID07579</t>
  </si>
  <si>
    <t>ID07580</t>
  </si>
  <si>
    <t>ID07581</t>
  </si>
  <si>
    <t>ID07582</t>
  </si>
  <si>
    <t>ID07583</t>
  </si>
  <si>
    <t>ID07584</t>
  </si>
  <si>
    <t>ID07585</t>
  </si>
  <si>
    <t>ID07586</t>
  </si>
  <si>
    <t>ID07587</t>
  </si>
  <si>
    <t>ID07588</t>
  </si>
  <si>
    <t>ID07589</t>
  </si>
  <si>
    <t>ID07590</t>
  </si>
  <si>
    <t>ID07591</t>
  </si>
  <si>
    <t>ID07592</t>
  </si>
  <si>
    <t>ID07593</t>
  </si>
  <si>
    <t>ID07594</t>
  </si>
  <si>
    <t>End of Month</t>
  </si>
  <si>
    <t>TotalPrice ($)</t>
  </si>
  <si>
    <t>UnitPrice ($)</t>
  </si>
  <si>
    <t>Row Labels</t>
  </si>
  <si>
    <t>Grand Total</t>
  </si>
  <si>
    <t>Sum of TotalPrice ($)</t>
  </si>
  <si>
    <t>Sum of Qty</t>
  </si>
  <si>
    <t>Sum of UnitPrice ($)</t>
  </si>
  <si>
    <t>Jan</t>
  </si>
  <si>
    <t>Feb</t>
  </si>
  <si>
    <t>Mar</t>
  </si>
  <si>
    <t>Apr</t>
  </si>
  <si>
    <t>May</t>
  </si>
  <si>
    <t>Jun</t>
  </si>
  <si>
    <t>Jul</t>
  </si>
  <si>
    <t>Aug</t>
  </si>
  <si>
    <t>Sep</t>
  </si>
  <si>
    <t>Oct</t>
  </si>
  <si>
    <t>Nov</t>
  </si>
  <si>
    <t>Dec</t>
  </si>
  <si>
    <t>Column Labels</t>
  </si>
  <si>
    <t>FOOD SALES INTERACTIVE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</si>
</sst>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409]mmm\-yy;@"/>
    <numFmt numFmtId="166" formatCode="&quot;$&quot;#,##0.00"/>
  </numFmts>
  <fonts count="2" x14ac:knownFonts="1">
    <font>
      <sz val="11"/>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
      <patternFill patternType="solid">
        <fgColor rgb="FF66FF33"/>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166" fontId="0" fillId="2" borderId="0" xfId="0" applyNumberFormat="1" applyFill="1"/>
    <xf numFmtId="166" fontId="0" fillId="3" borderId="0" xfId="0" applyNumberFormat="1" applyFill="1"/>
    <xf numFmtId="166" fontId="0" fillId="0" borderId="0" xfId="0" applyNumberFormat="1"/>
    <xf numFmtId="0" fontId="0" fillId="0" borderId="0" xfId="0" pivotButton="1"/>
    <xf numFmtId="0" fontId="0" fillId="0" borderId="0" xfId="0" applyAlignment="1">
      <alignment horizontal="left"/>
    </xf>
    <xf numFmtId="0" fontId="1" fillId="4" borderId="1" xfId="0" applyFont="1" applyFill="1" applyBorder="1" applyAlignment="1">
      <alignment horizontal="left"/>
    </xf>
    <xf numFmtId="0" fontId="1" fillId="4" borderId="2" xfId="0" applyFont="1" applyFill="1" applyBorder="1" applyAlignment="1">
      <alignment horizontal="left"/>
    </xf>
    <xf numFmtId="0" fontId="1" fillId="4" borderId="3" xfId="0" applyFont="1" applyFill="1" applyBorder="1" applyAlignment="1">
      <alignment horizontal="left"/>
    </xf>
    <xf numFmtId="0" fontId="1" fillId="4" borderId="4" xfId="0" applyFont="1" applyFill="1" applyBorder="1" applyAlignment="1">
      <alignment horizontal="left"/>
    </xf>
    <xf numFmtId="0" fontId="1" fillId="4" borderId="5" xfId="0" applyFont="1" applyFill="1" applyBorder="1" applyAlignment="1">
      <alignment horizontal="left"/>
    </xf>
    <xf numFmtId="0" fontId="1" fillId="4" borderId="6" xfId="0" applyFont="1" applyFill="1" applyBorder="1" applyAlignment="1">
      <alignment horizontal="left"/>
    </xf>
  </cellXfs>
  <cellStyles count="1">
    <cellStyle name="Normal" xfId="0" builtinId="0"/>
  </cellStyles>
  <dxfs count="5">
    <dxf>
      <numFmt numFmtId="165" formatCode="[$-409]mmm\-yy;@"/>
    </dxf>
    <dxf>
      <numFmt numFmtId="166" formatCode="&quot;$&quot;#,##0.00"/>
      <fill>
        <patternFill patternType="solid">
          <fgColor indexed="64"/>
          <bgColor theme="0" tint="-0.14999847407452621"/>
        </patternFill>
      </fill>
    </dxf>
    <dxf>
      <numFmt numFmtId="166" formatCode="&quot;$&quot;#,##0.00"/>
    </dxf>
    <dxf>
      <numFmt numFmtId="164" formatCode="[$-409]d\-mmm;@"/>
    </dxf>
    <dxf>
      <numFmt numFmtId="19" formatCode="m/d/yyyy"/>
    </dxf>
  </dxfs>
  <tableStyles count="0" defaultTableStyle="TableStyleMedium2" defaultPivotStyle="PivotStyleLight16"/>
  <colors>
    <mruColors>
      <color rgb="FF66FF33"/>
      <color rgb="FF00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Cleaned.xlsx]Highest Selling Product!PivotTable4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'Highest Selling Product'!$B$3</c:f>
              <c:strCache>
                <c:ptCount val="1"/>
                <c:pt idx="0">
                  <c:v>Total</c:v>
                </c:pt>
              </c:strCache>
            </c:strRef>
          </c:tx>
          <c:spPr>
            <a:solidFill>
              <a:srgbClr val="FF0000"/>
            </a:solidFill>
            <a:ln>
              <a:noFill/>
            </a:ln>
            <a:effectLst/>
            <a:sp3d/>
          </c:spPr>
          <c:invertIfNegative val="0"/>
          <c:cat>
            <c:strRef>
              <c:f>'Highest Selling Product'!$A$4:$A$13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'Highest Selling Product'!$B$4:$B$13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0DBB-407A-8FF1-9A596531E57B}"/>
            </c:ext>
          </c:extLst>
        </c:ser>
        <c:dLbls>
          <c:showLegendKey val="0"/>
          <c:showVal val="0"/>
          <c:showCatName val="0"/>
          <c:showSerName val="0"/>
          <c:showPercent val="0"/>
          <c:showBubbleSize val="0"/>
        </c:dLbls>
        <c:gapWidth val="150"/>
        <c:shape val="box"/>
        <c:axId val="907172880"/>
        <c:axId val="907169968"/>
        <c:axId val="0"/>
      </c:bar3DChart>
      <c:catAx>
        <c:axId val="907172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69968"/>
        <c:crosses val="autoZero"/>
        <c:auto val="1"/>
        <c:lblAlgn val="ctr"/>
        <c:lblOffset val="100"/>
        <c:noMultiLvlLbl val="0"/>
      </c:catAx>
      <c:valAx>
        <c:axId val="9071699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72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FF"/>
          </a:solidFill>
          <a:ln>
            <a:noFill/>
          </a:ln>
          <a:effectLst/>
        </c:spPr>
        <c:dLbl>
          <c:idx val="0"/>
          <c:layout>
            <c:manualLayout>
              <c:x val="1.6666666666666614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FF"/>
          </a:solidFill>
          <a:ln>
            <a:noFill/>
          </a:ln>
          <a:effectLst/>
        </c:spPr>
        <c:dLbl>
          <c:idx val="0"/>
          <c:layout>
            <c:manualLayout>
              <c:x val="5.5555555555555558E-3"/>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FF"/>
          </a:solidFill>
          <a:ln>
            <a:noFill/>
          </a:ln>
          <a:effectLst/>
        </c:spPr>
        <c:dLbl>
          <c:idx val="0"/>
          <c:layout>
            <c:manualLayout>
              <c:x val="8.3333333333332829E-3"/>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FF"/>
          </a:solidFill>
          <a:ln>
            <a:noFill/>
          </a:ln>
          <a:effectLst/>
        </c:spPr>
        <c:dLbl>
          <c:idx val="0"/>
          <c:layout>
            <c:manualLayout>
              <c:x val="2.777777777777777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'Total Sales Per City'!$B$3</c:f>
              <c:strCache>
                <c:ptCount val="1"/>
                <c:pt idx="0">
                  <c:v>Sum of TotalPrice ($)</c:v>
                </c:pt>
              </c:strCache>
            </c:strRef>
          </c:tx>
          <c:spPr>
            <a:solidFill>
              <a:srgbClr val="0000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Per City'!$A$4:$A$8</c:f>
              <c:strCache>
                <c:ptCount val="4"/>
                <c:pt idx="0">
                  <c:v>San Diego</c:v>
                </c:pt>
                <c:pt idx="1">
                  <c:v>Los Angeles</c:v>
                </c:pt>
                <c:pt idx="2">
                  <c:v>New York</c:v>
                </c:pt>
                <c:pt idx="3">
                  <c:v>Boston</c:v>
                </c:pt>
              </c:strCache>
            </c:strRef>
          </c:cat>
          <c:val>
            <c:numRef>
              <c:f>'Total Sales Per City'!$B$4:$B$8</c:f>
              <c:numCache>
                <c:formatCode>General</c:formatCode>
                <c:ptCount val="4"/>
                <c:pt idx="0">
                  <c:v>4113.9000000000015</c:v>
                </c:pt>
                <c:pt idx="1">
                  <c:v>7687.3199999999979</c:v>
                </c:pt>
                <c:pt idx="2">
                  <c:v>8258.8300000000017</c:v>
                </c:pt>
                <c:pt idx="3">
                  <c:v>13265.53</c:v>
                </c:pt>
              </c:numCache>
            </c:numRef>
          </c:val>
          <c:extLst>
            <c:ext xmlns:c16="http://schemas.microsoft.com/office/drawing/2014/chart" uri="{C3380CC4-5D6E-409C-BE32-E72D297353CC}">
              <c16:uniqueId val="{00000000-F52D-49F3-8661-6A50EAC69CE7}"/>
            </c:ext>
          </c:extLst>
        </c:ser>
        <c:ser>
          <c:idx val="1"/>
          <c:order val="1"/>
          <c:tx>
            <c:strRef>
              <c:f>'Total Sales Per City'!$C$3</c:f>
              <c:strCache>
                <c:ptCount val="1"/>
                <c:pt idx="0">
                  <c:v>Sum of Qty</c:v>
                </c:pt>
              </c:strCache>
            </c:strRef>
          </c:tx>
          <c:spPr>
            <a:solidFill>
              <a:srgbClr val="FF00FF"/>
            </a:solidFill>
            <a:ln>
              <a:noFill/>
            </a:ln>
            <a:effectLst/>
          </c:spPr>
          <c:invertIfNegative val="0"/>
          <c:dPt>
            <c:idx val="0"/>
            <c:invertIfNegative val="0"/>
            <c:bubble3D val="0"/>
            <c:extLst>
              <c:ext xmlns:c16="http://schemas.microsoft.com/office/drawing/2014/chart" uri="{C3380CC4-5D6E-409C-BE32-E72D297353CC}">
                <c16:uniqueId val="{00000006-F52D-49F3-8661-6A50EAC69CE7}"/>
              </c:ext>
            </c:extLst>
          </c:dPt>
          <c:dPt>
            <c:idx val="1"/>
            <c:invertIfNegative val="0"/>
            <c:bubble3D val="0"/>
            <c:extLst>
              <c:ext xmlns:c16="http://schemas.microsoft.com/office/drawing/2014/chart" uri="{C3380CC4-5D6E-409C-BE32-E72D297353CC}">
                <c16:uniqueId val="{00000005-F52D-49F3-8661-6A50EAC69CE7}"/>
              </c:ext>
            </c:extLst>
          </c:dPt>
          <c:dPt>
            <c:idx val="2"/>
            <c:invertIfNegative val="0"/>
            <c:bubble3D val="0"/>
            <c:extLst>
              <c:ext xmlns:c16="http://schemas.microsoft.com/office/drawing/2014/chart" uri="{C3380CC4-5D6E-409C-BE32-E72D297353CC}">
                <c16:uniqueId val="{00000004-F52D-49F3-8661-6A50EAC69CE7}"/>
              </c:ext>
            </c:extLst>
          </c:dPt>
          <c:dPt>
            <c:idx val="3"/>
            <c:invertIfNegative val="0"/>
            <c:bubble3D val="0"/>
            <c:extLst>
              <c:ext xmlns:c16="http://schemas.microsoft.com/office/drawing/2014/chart" uri="{C3380CC4-5D6E-409C-BE32-E72D297353CC}">
                <c16:uniqueId val="{00000003-F52D-49F3-8661-6A50EAC69CE7}"/>
              </c:ext>
            </c:extLst>
          </c:dPt>
          <c:dLbls>
            <c:dLbl>
              <c:idx val="0"/>
              <c:layout>
                <c:manualLayout>
                  <c:x val="2.7777777777777776E-2"/>
                  <c:y val="-4.166666666666666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2D-49F3-8661-6A50EAC69CE7}"/>
                </c:ext>
              </c:extLst>
            </c:dLbl>
            <c:dLbl>
              <c:idx val="1"/>
              <c:layout>
                <c:manualLayout>
                  <c:x val="8.3333333333332829E-3"/>
                  <c:y val="-5.09259259259259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2D-49F3-8661-6A50EAC69CE7}"/>
                </c:ext>
              </c:extLst>
            </c:dLbl>
            <c:dLbl>
              <c:idx val="2"/>
              <c:layout>
                <c:manualLayout>
                  <c:x val="5.5555555555555558E-3"/>
                  <c:y val="-5.09259259259259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2D-49F3-8661-6A50EAC69CE7}"/>
                </c:ext>
              </c:extLst>
            </c:dLbl>
            <c:dLbl>
              <c:idx val="3"/>
              <c:layout>
                <c:manualLayout>
                  <c:x val="1.6666666666666614E-2"/>
                  <c:y val="-7.40740740740740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2D-49F3-8661-6A50EAC69CE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'Total Sales Per City'!$A$4:$A$8</c:f>
              <c:strCache>
                <c:ptCount val="4"/>
                <c:pt idx="0">
                  <c:v>San Diego</c:v>
                </c:pt>
                <c:pt idx="1">
                  <c:v>Los Angeles</c:v>
                </c:pt>
                <c:pt idx="2">
                  <c:v>New York</c:v>
                </c:pt>
                <c:pt idx="3">
                  <c:v>Boston</c:v>
                </c:pt>
              </c:strCache>
            </c:strRef>
          </c:cat>
          <c:val>
            <c:numRef>
              <c:f>'Total Sales Per City'!$C$4:$C$8</c:f>
              <c:numCache>
                <c:formatCode>General</c:formatCode>
                <c:ptCount val="4"/>
                <c:pt idx="0">
                  <c:v>2017</c:v>
                </c:pt>
                <c:pt idx="1">
                  <c:v>3769</c:v>
                </c:pt>
                <c:pt idx="2">
                  <c:v>4006</c:v>
                </c:pt>
                <c:pt idx="3">
                  <c:v>5650</c:v>
                </c:pt>
              </c:numCache>
            </c:numRef>
          </c:val>
          <c:extLst>
            <c:ext xmlns:c16="http://schemas.microsoft.com/office/drawing/2014/chart" uri="{C3380CC4-5D6E-409C-BE32-E72D297353CC}">
              <c16:uniqueId val="{00000001-F52D-49F3-8661-6A50EAC69CE7}"/>
            </c:ext>
          </c:extLst>
        </c:ser>
        <c:dLbls>
          <c:showLegendKey val="0"/>
          <c:showVal val="0"/>
          <c:showCatName val="0"/>
          <c:showSerName val="0"/>
          <c:showPercent val="0"/>
          <c:showBubbleSize val="0"/>
        </c:dLbls>
        <c:gapWidth val="182"/>
        <c:axId val="680712192"/>
        <c:axId val="680712608"/>
      </c:barChart>
      <c:catAx>
        <c:axId val="68071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manualLayout>
              <c:xMode val="edge"/>
              <c:yMode val="edge"/>
              <c:x val="3.888888888888889E-2"/>
              <c:y val="0.377538641003207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608"/>
        <c:crosses val="autoZero"/>
        <c:auto val="1"/>
        <c:lblAlgn val="ctr"/>
        <c:lblOffset val="100"/>
        <c:noMultiLvlLbl val="0"/>
      </c:catAx>
      <c:valAx>
        <c:axId val="6807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40451006124234468"/>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Category!PivotTable3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per Category'!$B$3</c:f>
              <c:strCache>
                <c:ptCount val="1"/>
                <c:pt idx="0">
                  <c:v>Sum of UnitPrice ($)</c:v>
                </c:pt>
              </c:strCache>
            </c:strRef>
          </c:tx>
          <c:spPr>
            <a:solidFill>
              <a:schemeClr val="accent6">
                <a:lumMod val="60000"/>
                <a:lumOff val="40000"/>
              </a:schemeClr>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Category'!$B$4:$B$8</c:f>
              <c:numCache>
                <c:formatCode>General</c:formatCode>
                <c:ptCount val="4"/>
                <c:pt idx="0">
                  <c:v>170.58000000000015</c:v>
                </c:pt>
                <c:pt idx="1">
                  <c:v>217.33000000000033</c:v>
                </c:pt>
                <c:pt idx="2">
                  <c:v>90.739999999999981</c:v>
                </c:pt>
                <c:pt idx="3">
                  <c:v>58.349999999999987</c:v>
                </c:pt>
              </c:numCache>
            </c:numRef>
          </c:val>
          <c:extLst>
            <c:ext xmlns:c16="http://schemas.microsoft.com/office/drawing/2014/chart" uri="{C3380CC4-5D6E-409C-BE32-E72D297353CC}">
              <c16:uniqueId val="{00000000-E5DD-4CD9-977A-007AB8EA1546}"/>
            </c:ext>
          </c:extLst>
        </c:ser>
        <c:ser>
          <c:idx val="1"/>
          <c:order val="1"/>
          <c:tx>
            <c:strRef>
              <c:f>'Total Sales per Category'!$C$3</c:f>
              <c:strCache>
                <c:ptCount val="1"/>
                <c:pt idx="0">
                  <c:v>Sum of Qty</c:v>
                </c:pt>
              </c:strCache>
            </c:strRef>
          </c:tx>
          <c:spPr>
            <a:solidFill>
              <a:srgbClr val="0000FF"/>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Category'!$C$4:$C$8</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1-E5DD-4CD9-977A-007AB8EA1546}"/>
            </c:ext>
          </c:extLst>
        </c:ser>
        <c:dLbls>
          <c:showLegendKey val="0"/>
          <c:showVal val="0"/>
          <c:showCatName val="0"/>
          <c:showSerName val="0"/>
          <c:showPercent val="0"/>
          <c:showBubbleSize val="0"/>
        </c:dLbls>
        <c:gapWidth val="150"/>
        <c:shape val="box"/>
        <c:axId val="959395280"/>
        <c:axId val="687950368"/>
        <c:axId val="0"/>
      </c:bar3DChart>
      <c:catAx>
        <c:axId val="9593952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50368"/>
        <c:crosses val="autoZero"/>
        <c:auto val="1"/>
        <c:lblAlgn val="ctr"/>
        <c:lblOffset val="100"/>
        <c:noMultiLvlLbl val="0"/>
      </c:catAx>
      <c:valAx>
        <c:axId val="68795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layout>
            <c:manualLayout>
              <c:xMode val="edge"/>
              <c:yMode val="edge"/>
              <c:x val="0.40257524059492561"/>
              <c:y val="0.867757363662875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95280"/>
        <c:crosses val="autoZero"/>
        <c:crossBetween val="between"/>
      </c:valAx>
      <c:spPr>
        <a:noFill/>
        <a:ln>
          <a:noFill/>
        </a:ln>
        <a:effectLst/>
      </c:spPr>
    </c:plotArea>
    <c:legend>
      <c:legendPos val="r"/>
      <c:layout>
        <c:manualLayout>
          <c:xMode val="edge"/>
          <c:yMode val="edge"/>
          <c:x val="0.72421675415573061"/>
          <c:y val="0.37115667833187516"/>
          <c:w val="0.2480054680664916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Cleaned.xlsx]Region vs Total Price!PivotTable1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TOTAL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66FF3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66FF33"/>
          </a:solidFill>
          <a:ln>
            <a:noFill/>
          </a:ln>
          <a:effectLst/>
        </c:spPr>
        <c:dLbl>
          <c:idx val="0"/>
          <c:layout>
            <c:manualLayout>
              <c:x val="5.5555555555555504E-2"/>
              <c:y val="-1.85185185185185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00"/>
          </a:solidFill>
          <a:ln>
            <a:noFill/>
          </a:ln>
          <a:effectLst/>
        </c:spPr>
        <c:dLbl>
          <c:idx val="0"/>
          <c:layout>
            <c:manualLayout>
              <c:x val="1.6666666666666666E-2"/>
              <c:y val="8.7962962962962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66FF33"/>
          </a:solidFill>
          <a:ln>
            <a:noFill/>
          </a:ln>
          <a:effectLst/>
        </c:spPr>
        <c:dLbl>
          <c:idx val="0"/>
          <c:layout>
            <c:manualLayout>
              <c:x val="2.2222222222222223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a:noFill/>
          </a:ln>
          <a:effectLst/>
        </c:spPr>
        <c:dLbl>
          <c:idx val="0"/>
          <c:layout>
            <c:manualLayout>
              <c:x val="3.611111111111110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FF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solidFill>
          <a:ln>
            <a:noFill/>
          </a:ln>
          <a:effectLst/>
        </c:spPr>
        <c:dLbl>
          <c:idx val="0"/>
          <c:layout>
            <c:manualLayout>
              <c:x val="3.611111111111110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00"/>
          </a:solidFill>
          <a:ln>
            <a:noFill/>
          </a:ln>
          <a:effectLst/>
        </c:spPr>
        <c:dLbl>
          <c:idx val="0"/>
          <c:layout>
            <c:manualLayout>
              <c:x val="1.6666666666666666E-2"/>
              <c:y val="8.7962962962962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66FF3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66FF33"/>
          </a:solidFill>
          <a:ln>
            <a:noFill/>
          </a:ln>
          <a:effectLst/>
        </c:spPr>
        <c:dLbl>
          <c:idx val="0"/>
          <c:layout>
            <c:manualLayout>
              <c:x val="2.2222222222222223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66FF33"/>
          </a:solidFill>
          <a:ln>
            <a:noFill/>
          </a:ln>
          <a:effectLst/>
        </c:spPr>
        <c:dLbl>
          <c:idx val="0"/>
          <c:layout>
            <c:manualLayout>
              <c:x val="5.5555555555555504E-2"/>
              <c:y val="-1.85185185185185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pivotFmt>
      <c:pivotFmt>
        <c:idx val="14"/>
        <c:spPr>
          <a:solidFill>
            <a:srgbClr val="FF0000"/>
          </a:solidFill>
          <a:ln>
            <a:noFill/>
          </a:ln>
          <a:effectLst/>
        </c:spPr>
      </c:pivotFmt>
      <c:pivotFmt>
        <c:idx val="15"/>
        <c:spPr>
          <a:solidFill>
            <a:srgbClr val="66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66FF33"/>
          </a:solidFill>
          <a:ln>
            <a:noFill/>
          </a:ln>
          <a:effectLst/>
        </c:spPr>
      </c:pivotFmt>
      <c:pivotFmt>
        <c:idx val="17"/>
        <c:spPr>
          <a:solidFill>
            <a:srgbClr val="66FF33"/>
          </a:solidFill>
          <a:ln>
            <a:noFill/>
          </a:ln>
          <a:effectLst/>
        </c:spPr>
      </c:pivotFmt>
    </c:pivotFmts>
    <c:plotArea>
      <c:layout/>
      <c:barChart>
        <c:barDir val="bar"/>
        <c:grouping val="clustered"/>
        <c:varyColors val="0"/>
        <c:ser>
          <c:idx val="0"/>
          <c:order val="0"/>
          <c:tx>
            <c:strRef>
              <c:f>'Region vs Total Price'!$B$3</c:f>
              <c:strCache>
                <c:ptCount val="1"/>
                <c:pt idx="0">
                  <c:v>Sum of TotalPrice ($)</c:v>
                </c:pt>
              </c:strCache>
            </c:strRef>
          </c:tx>
          <c:spPr>
            <a:solidFill>
              <a:srgbClr val="FF0000"/>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0-5FF5-4157-BD8C-ED9564BD5D30}"/>
              </c:ext>
            </c:extLst>
          </c:dPt>
          <c:dPt>
            <c:idx val="1"/>
            <c:invertIfNegative val="0"/>
            <c:bubble3D val="0"/>
            <c:spPr>
              <a:solidFill>
                <a:srgbClr val="FF0000"/>
              </a:solidFill>
              <a:ln>
                <a:noFill/>
              </a:ln>
              <a:effectLst/>
            </c:spPr>
            <c:extLst>
              <c:ext xmlns:c16="http://schemas.microsoft.com/office/drawing/2014/chart" uri="{C3380CC4-5D6E-409C-BE32-E72D297353CC}">
                <c16:uniqueId val="{00000001-5FF5-4157-BD8C-ED9564BD5D30}"/>
              </c:ext>
            </c:extLst>
          </c:dPt>
          <c:cat>
            <c:strRef>
              <c:f>'Region vs Total Price'!$A$4:$A$6</c:f>
              <c:strCache>
                <c:ptCount val="2"/>
                <c:pt idx="0">
                  <c:v>East</c:v>
                </c:pt>
                <c:pt idx="1">
                  <c:v>West</c:v>
                </c:pt>
              </c:strCache>
            </c:strRef>
          </c:cat>
          <c:val>
            <c:numRef>
              <c:f>'Region vs Total Price'!$B$4:$B$6</c:f>
              <c:numCache>
                <c:formatCode>General</c:formatCode>
                <c:ptCount val="2"/>
                <c:pt idx="0">
                  <c:v>21524.35999999999</c:v>
                </c:pt>
                <c:pt idx="1">
                  <c:v>11801.219999999996</c:v>
                </c:pt>
              </c:numCache>
            </c:numRef>
          </c:val>
          <c:extLst>
            <c:ext xmlns:c16="http://schemas.microsoft.com/office/drawing/2014/chart" uri="{C3380CC4-5D6E-409C-BE32-E72D297353CC}">
              <c16:uniqueId val="{00000002-5FF5-4157-BD8C-ED9564BD5D30}"/>
            </c:ext>
          </c:extLst>
        </c:ser>
        <c:ser>
          <c:idx val="1"/>
          <c:order val="1"/>
          <c:tx>
            <c:strRef>
              <c:f>'Region vs Total Price'!$C$3</c:f>
              <c:strCache>
                <c:ptCount val="1"/>
                <c:pt idx="0">
                  <c:v>Sum of Qty</c:v>
                </c:pt>
              </c:strCache>
            </c:strRef>
          </c:tx>
          <c:spPr>
            <a:solidFill>
              <a:srgbClr val="66FF33"/>
            </a:solidFill>
            <a:ln>
              <a:noFill/>
            </a:ln>
            <a:effectLst/>
          </c:spPr>
          <c:invertIfNegative val="0"/>
          <c:dPt>
            <c:idx val="0"/>
            <c:invertIfNegative val="0"/>
            <c:bubble3D val="0"/>
            <c:spPr>
              <a:solidFill>
                <a:srgbClr val="66FF33"/>
              </a:solidFill>
              <a:ln>
                <a:noFill/>
              </a:ln>
              <a:effectLst/>
            </c:spPr>
            <c:extLst>
              <c:ext xmlns:c16="http://schemas.microsoft.com/office/drawing/2014/chart" uri="{C3380CC4-5D6E-409C-BE32-E72D297353CC}">
                <c16:uniqueId val="{00000003-5FF5-4157-BD8C-ED9564BD5D30}"/>
              </c:ext>
            </c:extLst>
          </c:dPt>
          <c:dPt>
            <c:idx val="1"/>
            <c:invertIfNegative val="0"/>
            <c:bubble3D val="0"/>
            <c:spPr>
              <a:solidFill>
                <a:srgbClr val="66FF33"/>
              </a:solidFill>
              <a:ln>
                <a:noFill/>
              </a:ln>
              <a:effectLst/>
            </c:spPr>
            <c:extLst>
              <c:ext xmlns:c16="http://schemas.microsoft.com/office/drawing/2014/chart" uri="{C3380CC4-5D6E-409C-BE32-E72D297353CC}">
                <c16:uniqueId val="{00000004-5FF5-4157-BD8C-ED9564BD5D30}"/>
              </c:ext>
            </c:extLst>
          </c:dPt>
          <c:cat>
            <c:strRef>
              <c:f>'Region vs Total Price'!$A$4:$A$6</c:f>
              <c:strCache>
                <c:ptCount val="2"/>
                <c:pt idx="0">
                  <c:v>East</c:v>
                </c:pt>
                <c:pt idx="1">
                  <c:v>West</c:v>
                </c:pt>
              </c:strCache>
            </c:strRef>
          </c:cat>
          <c:val>
            <c:numRef>
              <c:f>'Region vs Total Price'!$C$4:$C$6</c:f>
              <c:numCache>
                <c:formatCode>General</c:formatCode>
                <c:ptCount val="2"/>
                <c:pt idx="0">
                  <c:v>9656</c:v>
                </c:pt>
                <c:pt idx="1">
                  <c:v>5786</c:v>
                </c:pt>
              </c:numCache>
            </c:numRef>
          </c:val>
          <c:extLst>
            <c:ext xmlns:c16="http://schemas.microsoft.com/office/drawing/2014/chart" uri="{C3380CC4-5D6E-409C-BE32-E72D297353CC}">
              <c16:uniqueId val="{00000005-5FF5-4157-BD8C-ED9564BD5D30}"/>
            </c:ext>
          </c:extLst>
        </c:ser>
        <c:dLbls>
          <c:showLegendKey val="0"/>
          <c:showVal val="0"/>
          <c:showCatName val="0"/>
          <c:showSerName val="0"/>
          <c:showPercent val="0"/>
          <c:showBubbleSize val="0"/>
        </c:dLbls>
        <c:gapWidth val="182"/>
        <c:axId val="815269952"/>
        <c:axId val="815269536"/>
      </c:barChart>
      <c:catAx>
        <c:axId val="81526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a:p>
                <a:pPr>
                  <a:defRPr/>
                </a:pPr>
                <a:endParaRPr lang="en-US"/>
              </a:p>
            </c:rich>
          </c:tx>
          <c:layout>
            <c:manualLayout>
              <c:xMode val="edge"/>
              <c:yMode val="edge"/>
              <c:x val="5.5555555555555552E-2"/>
              <c:y val="0.34412401574803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536"/>
        <c:crosses val="autoZero"/>
        <c:auto val="1"/>
        <c:lblAlgn val="ctr"/>
        <c:lblOffset val="100"/>
        <c:noMultiLvlLbl val="0"/>
      </c:catAx>
      <c:valAx>
        <c:axId val="8152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39205161854768156"/>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00FF"/>
          </a:solidFill>
          <a:ln>
            <a:noFill/>
          </a:ln>
          <a:effectLst/>
        </c:spPr>
        <c:dLbl>
          <c:idx val="0"/>
          <c:layout>
            <c:manualLayout>
              <c:x val="1.6666666666666614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FF"/>
          </a:solidFill>
          <a:ln>
            <a:noFill/>
          </a:ln>
          <a:effectLst/>
        </c:spPr>
        <c:dLbl>
          <c:idx val="0"/>
          <c:layout>
            <c:manualLayout>
              <c:x val="5.5555555555555558E-3"/>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00FF"/>
          </a:solidFill>
          <a:ln>
            <a:noFill/>
          </a:ln>
          <a:effectLst/>
        </c:spPr>
        <c:dLbl>
          <c:idx val="0"/>
          <c:layout>
            <c:manualLayout>
              <c:x val="8.3333333333332829E-3"/>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FF"/>
          </a:solidFill>
          <a:ln>
            <a:noFill/>
          </a:ln>
          <a:effectLst/>
        </c:spPr>
        <c:dLbl>
          <c:idx val="0"/>
          <c:layout>
            <c:manualLayout>
              <c:x val="2.777777777777777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FF00FF"/>
          </a:solidFill>
          <a:ln>
            <a:noFill/>
          </a:ln>
          <a:effectLst/>
        </c:spPr>
        <c:dLbl>
          <c:idx val="0"/>
          <c:layout>
            <c:manualLayout>
              <c:x val="2.7777777777777776E-2"/>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00FF"/>
          </a:solidFill>
          <a:ln>
            <a:noFill/>
          </a:ln>
          <a:effectLst/>
        </c:spPr>
        <c:dLbl>
          <c:idx val="0"/>
          <c:layout>
            <c:manualLayout>
              <c:x val="8.3333333333332829E-3"/>
              <c:y val="-5.0925925925925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FF00FF"/>
          </a:solidFill>
          <a:ln>
            <a:noFill/>
          </a:ln>
          <a:effectLst/>
        </c:spPr>
        <c:dLbl>
          <c:idx val="0"/>
          <c:layout>
            <c:manualLayout>
              <c:x val="5.5555555555555558E-3"/>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FF00FF"/>
          </a:solidFill>
          <a:ln>
            <a:noFill/>
          </a:ln>
          <a:effectLst/>
        </c:spPr>
        <c:dLbl>
          <c:idx val="0"/>
          <c:layout>
            <c:manualLayout>
              <c:x val="1.6666666666666614E-2"/>
              <c:y val="-7.4074074074074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rgbClr val="00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FF"/>
          </a:solidFill>
          <a:ln>
            <a:noFill/>
          </a:ln>
          <a:effectLst/>
        </c:spPr>
      </c:pivotFmt>
      <c:pivotFmt>
        <c:idx val="15"/>
        <c:spPr>
          <a:solidFill>
            <a:srgbClr val="FF00FF"/>
          </a:solidFill>
          <a:ln>
            <a:noFill/>
          </a:ln>
          <a:effectLst/>
        </c:spPr>
      </c:pivotFmt>
      <c:pivotFmt>
        <c:idx val="16"/>
        <c:spPr>
          <a:solidFill>
            <a:srgbClr val="FF00FF"/>
          </a:solidFill>
          <a:ln>
            <a:noFill/>
          </a:ln>
          <a:effectLst/>
        </c:spPr>
      </c:pivotFmt>
      <c:pivotFmt>
        <c:idx val="17"/>
        <c:spPr>
          <a:solidFill>
            <a:srgbClr val="FF00FF"/>
          </a:solidFill>
          <a:ln>
            <a:noFill/>
          </a:ln>
          <a:effectLst/>
        </c:spPr>
      </c:pivotFmt>
    </c:pivotFmts>
    <c:plotArea>
      <c:layout/>
      <c:barChart>
        <c:barDir val="bar"/>
        <c:grouping val="clustered"/>
        <c:varyColors val="0"/>
        <c:ser>
          <c:idx val="0"/>
          <c:order val="0"/>
          <c:tx>
            <c:strRef>
              <c:f>'Total Sales Per City'!$B$3</c:f>
              <c:strCache>
                <c:ptCount val="1"/>
                <c:pt idx="0">
                  <c:v>Sum of TotalPrice ($)</c:v>
                </c:pt>
              </c:strCache>
            </c:strRef>
          </c:tx>
          <c:spPr>
            <a:solidFill>
              <a:srgbClr val="0000FF"/>
            </a:solidFill>
            <a:ln>
              <a:noFill/>
            </a:ln>
            <a:effectLst/>
          </c:spPr>
          <c:invertIfNegative val="0"/>
          <c:cat>
            <c:strRef>
              <c:f>'Total Sales Per City'!$A$4:$A$8</c:f>
              <c:strCache>
                <c:ptCount val="4"/>
                <c:pt idx="0">
                  <c:v>San Diego</c:v>
                </c:pt>
                <c:pt idx="1">
                  <c:v>Los Angeles</c:v>
                </c:pt>
                <c:pt idx="2">
                  <c:v>New York</c:v>
                </c:pt>
                <c:pt idx="3">
                  <c:v>Boston</c:v>
                </c:pt>
              </c:strCache>
            </c:strRef>
          </c:cat>
          <c:val>
            <c:numRef>
              <c:f>'Total Sales Per City'!$B$4:$B$8</c:f>
              <c:numCache>
                <c:formatCode>General</c:formatCode>
                <c:ptCount val="4"/>
                <c:pt idx="0">
                  <c:v>4113.9000000000015</c:v>
                </c:pt>
                <c:pt idx="1">
                  <c:v>7687.3199999999979</c:v>
                </c:pt>
                <c:pt idx="2">
                  <c:v>8258.8300000000017</c:v>
                </c:pt>
                <c:pt idx="3">
                  <c:v>13265.53</c:v>
                </c:pt>
              </c:numCache>
            </c:numRef>
          </c:val>
          <c:extLst>
            <c:ext xmlns:c16="http://schemas.microsoft.com/office/drawing/2014/chart" uri="{C3380CC4-5D6E-409C-BE32-E72D297353CC}">
              <c16:uniqueId val="{00000000-2E4D-4B6A-8C59-2B3591DDAE99}"/>
            </c:ext>
          </c:extLst>
        </c:ser>
        <c:ser>
          <c:idx val="1"/>
          <c:order val="1"/>
          <c:tx>
            <c:strRef>
              <c:f>'Total Sales Per City'!$C$3</c:f>
              <c:strCache>
                <c:ptCount val="1"/>
                <c:pt idx="0">
                  <c:v>Sum of Qty</c:v>
                </c:pt>
              </c:strCache>
            </c:strRef>
          </c:tx>
          <c:spPr>
            <a:solidFill>
              <a:srgbClr val="FF00FF"/>
            </a:solidFill>
            <a:ln>
              <a:noFill/>
            </a:ln>
            <a:effectLst/>
          </c:spPr>
          <c:invertIfNegative val="0"/>
          <c:dPt>
            <c:idx val="0"/>
            <c:invertIfNegative val="0"/>
            <c:bubble3D val="0"/>
            <c:spPr>
              <a:solidFill>
                <a:srgbClr val="FF00FF"/>
              </a:solidFill>
              <a:ln>
                <a:noFill/>
              </a:ln>
              <a:effectLst/>
            </c:spPr>
            <c:extLst>
              <c:ext xmlns:c16="http://schemas.microsoft.com/office/drawing/2014/chart" uri="{C3380CC4-5D6E-409C-BE32-E72D297353CC}">
                <c16:uniqueId val="{00000001-2E4D-4B6A-8C59-2B3591DDAE99}"/>
              </c:ext>
            </c:extLst>
          </c:dPt>
          <c:dPt>
            <c:idx val="1"/>
            <c:invertIfNegative val="0"/>
            <c:bubble3D val="0"/>
            <c:spPr>
              <a:solidFill>
                <a:srgbClr val="FF00FF"/>
              </a:solidFill>
              <a:ln>
                <a:noFill/>
              </a:ln>
              <a:effectLst/>
            </c:spPr>
            <c:extLst>
              <c:ext xmlns:c16="http://schemas.microsoft.com/office/drawing/2014/chart" uri="{C3380CC4-5D6E-409C-BE32-E72D297353CC}">
                <c16:uniqueId val="{00000002-2E4D-4B6A-8C59-2B3591DDAE99}"/>
              </c:ext>
            </c:extLst>
          </c:dPt>
          <c:dPt>
            <c:idx val="2"/>
            <c:invertIfNegative val="0"/>
            <c:bubble3D val="0"/>
            <c:spPr>
              <a:solidFill>
                <a:srgbClr val="FF00FF"/>
              </a:solidFill>
              <a:ln>
                <a:noFill/>
              </a:ln>
              <a:effectLst/>
            </c:spPr>
            <c:extLst>
              <c:ext xmlns:c16="http://schemas.microsoft.com/office/drawing/2014/chart" uri="{C3380CC4-5D6E-409C-BE32-E72D297353CC}">
                <c16:uniqueId val="{00000003-2E4D-4B6A-8C59-2B3591DDAE99}"/>
              </c:ext>
            </c:extLst>
          </c:dPt>
          <c:dPt>
            <c:idx val="3"/>
            <c:invertIfNegative val="0"/>
            <c:bubble3D val="0"/>
            <c:spPr>
              <a:solidFill>
                <a:srgbClr val="FF00FF"/>
              </a:solidFill>
              <a:ln>
                <a:noFill/>
              </a:ln>
              <a:effectLst/>
            </c:spPr>
            <c:extLst>
              <c:ext xmlns:c16="http://schemas.microsoft.com/office/drawing/2014/chart" uri="{C3380CC4-5D6E-409C-BE32-E72D297353CC}">
                <c16:uniqueId val="{00000004-2E4D-4B6A-8C59-2B3591DDAE99}"/>
              </c:ext>
            </c:extLst>
          </c:dPt>
          <c:cat>
            <c:strRef>
              <c:f>'Total Sales Per City'!$A$4:$A$8</c:f>
              <c:strCache>
                <c:ptCount val="4"/>
                <c:pt idx="0">
                  <c:v>San Diego</c:v>
                </c:pt>
                <c:pt idx="1">
                  <c:v>Los Angeles</c:v>
                </c:pt>
                <c:pt idx="2">
                  <c:v>New York</c:v>
                </c:pt>
                <c:pt idx="3">
                  <c:v>Boston</c:v>
                </c:pt>
              </c:strCache>
            </c:strRef>
          </c:cat>
          <c:val>
            <c:numRef>
              <c:f>'Total Sales Per City'!$C$4:$C$8</c:f>
              <c:numCache>
                <c:formatCode>General</c:formatCode>
                <c:ptCount val="4"/>
                <c:pt idx="0">
                  <c:v>2017</c:v>
                </c:pt>
                <c:pt idx="1">
                  <c:v>3769</c:v>
                </c:pt>
                <c:pt idx="2">
                  <c:v>4006</c:v>
                </c:pt>
                <c:pt idx="3">
                  <c:v>5650</c:v>
                </c:pt>
              </c:numCache>
            </c:numRef>
          </c:val>
          <c:extLst>
            <c:ext xmlns:c16="http://schemas.microsoft.com/office/drawing/2014/chart" uri="{C3380CC4-5D6E-409C-BE32-E72D297353CC}">
              <c16:uniqueId val="{00000005-2E4D-4B6A-8C59-2B3591DDAE99}"/>
            </c:ext>
          </c:extLst>
        </c:ser>
        <c:dLbls>
          <c:showLegendKey val="0"/>
          <c:showVal val="0"/>
          <c:showCatName val="0"/>
          <c:showSerName val="0"/>
          <c:showPercent val="0"/>
          <c:showBubbleSize val="0"/>
        </c:dLbls>
        <c:gapWidth val="182"/>
        <c:axId val="680712192"/>
        <c:axId val="680712608"/>
      </c:barChart>
      <c:catAx>
        <c:axId val="680712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layout>
            <c:manualLayout>
              <c:xMode val="edge"/>
              <c:yMode val="edge"/>
              <c:x val="3.888888888888889E-2"/>
              <c:y val="0.377538641003207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608"/>
        <c:crosses val="autoZero"/>
        <c:auto val="1"/>
        <c:lblAlgn val="ctr"/>
        <c:lblOffset val="100"/>
        <c:noMultiLvlLbl val="0"/>
      </c:catAx>
      <c:valAx>
        <c:axId val="6807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40451006124234468"/>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Cleaned.xlsx]PRODUCT SALES TREND!PivotTable6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SALES TREND'!$B$3:$B$4</c:f>
              <c:strCache>
                <c:ptCount val="1"/>
                <c:pt idx="0">
                  <c:v>Jan</c:v>
                </c:pt>
              </c:strCache>
            </c:strRef>
          </c:tx>
          <c:spPr>
            <a:solidFill>
              <a:schemeClr val="accent1"/>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TREND'!$B$5:$B$14</c:f>
              <c:numCache>
                <c:formatCode>General</c:formatCode>
                <c:ptCount val="9"/>
                <c:pt idx="0">
                  <c:v>344.44</c:v>
                </c:pt>
                <c:pt idx="2">
                  <c:v>143.99</c:v>
                </c:pt>
                <c:pt idx="3">
                  <c:v>902.69999999999993</c:v>
                </c:pt>
                <c:pt idx="4">
                  <c:v>261.8</c:v>
                </c:pt>
                <c:pt idx="5">
                  <c:v>227.2</c:v>
                </c:pt>
                <c:pt idx="6">
                  <c:v>37.800000000000004</c:v>
                </c:pt>
                <c:pt idx="7">
                  <c:v>91.35</c:v>
                </c:pt>
                <c:pt idx="8">
                  <c:v>931.82999999999993</c:v>
                </c:pt>
              </c:numCache>
            </c:numRef>
          </c:val>
          <c:extLst>
            <c:ext xmlns:c16="http://schemas.microsoft.com/office/drawing/2014/chart" uri="{C3380CC4-5D6E-409C-BE32-E72D297353CC}">
              <c16:uniqueId val="{00000000-8832-40C8-9059-52E0A4379DC3}"/>
            </c:ext>
          </c:extLst>
        </c:ser>
        <c:ser>
          <c:idx val="1"/>
          <c:order val="1"/>
          <c:tx>
            <c:strRef>
              <c:f>'PRODUCT SALES TREND'!$C$3:$C$4</c:f>
              <c:strCache>
                <c:ptCount val="1"/>
                <c:pt idx="0">
                  <c:v>Feb</c:v>
                </c:pt>
              </c:strCache>
            </c:strRef>
          </c:tx>
          <c:spPr>
            <a:solidFill>
              <a:schemeClr val="accent2"/>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TREND'!$C$5:$C$14</c:f>
              <c:numCache>
                <c:formatCode>General</c:formatCode>
                <c:ptCount val="9"/>
                <c:pt idx="0">
                  <c:v>285.58000000000004</c:v>
                </c:pt>
                <c:pt idx="2">
                  <c:v>78.540000000000006</c:v>
                </c:pt>
                <c:pt idx="3">
                  <c:v>299.13</c:v>
                </c:pt>
                <c:pt idx="4">
                  <c:v>555.39</c:v>
                </c:pt>
                <c:pt idx="5">
                  <c:v>525.4</c:v>
                </c:pt>
                <c:pt idx="6">
                  <c:v>112.05000000000001</c:v>
                </c:pt>
                <c:pt idx="7">
                  <c:v>97.65</c:v>
                </c:pt>
                <c:pt idx="8">
                  <c:v>97.72</c:v>
                </c:pt>
              </c:numCache>
            </c:numRef>
          </c:val>
          <c:extLst>
            <c:ext xmlns:c16="http://schemas.microsoft.com/office/drawing/2014/chart" uri="{C3380CC4-5D6E-409C-BE32-E72D297353CC}">
              <c16:uniqueId val="{00000001-8832-40C8-9059-52E0A4379DC3}"/>
            </c:ext>
          </c:extLst>
        </c:ser>
        <c:ser>
          <c:idx val="2"/>
          <c:order val="2"/>
          <c:tx>
            <c:strRef>
              <c:f>'PRODUCT SALES TREND'!$D$3:$D$4</c:f>
              <c:strCache>
                <c:ptCount val="1"/>
                <c:pt idx="0">
                  <c:v>Mar</c:v>
                </c:pt>
              </c:strCache>
            </c:strRef>
          </c:tx>
          <c:spPr>
            <a:solidFill>
              <a:schemeClr val="accent3"/>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TREND'!$D$5:$D$14</c:f>
              <c:numCache>
                <c:formatCode>General</c:formatCode>
                <c:ptCount val="9"/>
                <c:pt idx="2">
                  <c:v>587.17999999999995</c:v>
                </c:pt>
                <c:pt idx="3">
                  <c:v>522.15000000000009</c:v>
                </c:pt>
                <c:pt idx="4">
                  <c:v>392.7</c:v>
                </c:pt>
                <c:pt idx="5">
                  <c:v>1093.4000000000001</c:v>
                </c:pt>
                <c:pt idx="6">
                  <c:v>317.52</c:v>
                </c:pt>
                <c:pt idx="8">
                  <c:v>139.6</c:v>
                </c:pt>
              </c:numCache>
            </c:numRef>
          </c:val>
          <c:extLst>
            <c:ext xmlns:c16="http://schemas.microsoft.com/office/drawing/2014/chart" uri="{C3380CC4-5D6E-409C-BE32-E72D297353CC}">
              <c16:uniqueId val="{00000002-8832-40C8-9059-52E0A4379DC3}"/>
            </c:ext>
          </c:extLst>
        </c:ser>
        <c:ser>
          <c:idx val="3"/>
          <c:order val="3"/>
          <c:tx>
            <c:strRef>
              <c:f>'PRODUCT SALES TREND'!$E$3:$E$4</c:f>
              <c:strCache>
                <c:ptCount val="1"/>
                <c:pt idx="0">
                  <c:v>Apr</c:v>
                </c:pt>
              </c:strCache>
            </c:strRef>
          </c:tx>
          <c:spPr>
            <a:solidFill>
              <a:schemeClr val="accent4"/>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TREND'!$E$5:$E$14</c:f>
              <c:numCache>
                <c:formatCode>General</c:formatCode>
                <c:ptCount val="9"/>
                <c:pt idx="0">
                  <c:v>78.48</c:v>
                </c:pt>
                <c:pt idx="2">
                  <c:v>50.49</c:v>
                </c:pt>
                <c:pt idx="3">
                  <c:v>931.02</c:v>
                </c:pt>
                <c:pt idx="4">
                  <c:v>125.29</c:v>
                </c:pt>
                <c:pt idx="5">
                  <c:v>715.68000000000006</c:v>
                </c:pt>
                <c:pt idx="6">
                  <c:v>534.24</c:v>
                </c:pt>
                <c:pt idx="8">
                  <c:v>153.56</c:v>
                </c:pt>
              </c:numCache>
            </c:numRef>
          </c:val>
          <c:extLst>
            <c:ext xmlns:c16="http://schemas.microsoft.com/office/drawing/2014/chart" uri="{C3380CC4-5D6E-409C-BE32-E72D297353CC}">
              <c16:uniqueId val="{00000003-8832-40C8-9059-52E0A4379DC3}"/>
            </c:ext>
          </c:extLst>
        </c:ser>
        <c:ser>
          <c:idx val="4"/>
          <c:order val="4"/>
          <c:tx>
            <c:strRef>
              <c:f>'PRODUCT SALES TREND'!$F$3:$F$4</c:f>
              <c:strCache>
                <c:ptCount val="1"/>
                <c:pt idx="0">
                  <c:v>May</c:v>
                </c:pt>
              </c:strCache>
            </c:strRef>
          </c:tx>
          <c:spPr>
            <a:solidFill>
              <a:schemeClr val="accent5"/>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TREND'!$F$5:$F$14</c:f>
              <c:numCache>
                <c:formatCode>General</c:formatCode>
                <c:ptCount val="9"/>
                <c:pt idx="0">
                  <c:v>305.20000000000005</c:v>
                </c:pt>
                <c:pt idx="2">
                  <c:v>284.24</c:v>
                </c:pt>
                <c:pt idx="3">
                  <c:v>506.21999999999997</c:v>
                </c:pt>
                <c:pt idx="4">
                  <c:v>562.87</c:v>
                </c:pt>
                <c:pt idx="5">
                  <c:v>610.6</c:v>
                </c:pt>
                <c:pt idx="6">
                  <c:v>82.32</c:v>
                </c:pt>
                <c:pt idx="7">
                  <c:v>94.5</c:v>
                </c:pt>
                <c:pt idx="8">
                  <c:v>188.46</c:v>
                </c:pt>
              </c:numCache>
            </c:numRef>
          </c:val>
          <c:extLst>
            <c:ext xmlns:c16="http://schemas.microsoft.com/office/drawing/2014/chart" uri="{C3380CC4-5D6E-409C-BE32-E72D297353CC}">
              <c16:uniqueId val="{00000004-8832-40C8-9059-52E0A4379DC3}"/>
            </c:ext>
          </c:extLst>
        </c:ser>
        <c:ser>
          <c:idx val="5"/>
          <c:order val="5"/>
          <c:tx>
            <c:strRef>
              <c:f>'PRODUCT SALES TREND'!$G$3:$G$4</c:f>
              <c:strCache>
                <c:ptCount val="1"/>
                <c:pt idx="0">
                  <c:v>Jun</c:v>
                </c:pt>
              </c:strCache>
            </c:strRef>
          </c:tx>
          <c:spPr>
            <a:solidFill>
              <a:schemeClr val="accent6"/>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TREND'!$G$5:$G$14</c:f>
              <c:numCache>
                <c:formatCode>General</c:formatCode>
                <c:ptCount val="9"/>
                <c:pt idx="1">
                  <c:v>61.29</c:v>
                </c:pt>
                <c:pt idx="2">
                  <c:v>327.25</c:v>
                </c:pt>
                <c:pt idx="3">
                  <c:v>950.49</c:v>
                </c:pt>
                <c:pt idx="4">
                  <c:v>213.18</c:v>
                </c:pt>
                <c:pt idx="5">
                  <c:v>1417.1599999999999</c:v>
                </c:pt>
                <c:pt idx="6">
                  <c:v>47.04</c:v>
                </c:pt>
                <c:pt idx="8">
                  <c:v>411.82000000000005</c:v>
                </c:pt>
              </c:numCache>
            </c:numRef>
          </c:val>
          <c:extLst>
            <c:ext xmlns:c16="http://schemas.microsoft.com/office/drawing/2014/chart" uri="{C3380CC4-5D6E-409C-BE32-E72D297353CC}">
              <c16:uniqueId val="{00000005-8832-40C8-9059-52E0A4379DC3}"/>
            </c:ext>
          </c:extLst>
        </c:ser>
        <c:ser>
          <c:idx val="6"/>
          <c:order val="6"/>
          <c:tx>
            <c:strRef>
              <c:f>'PRODUCT SALES TREND'!$H$3:$H$4</c:f>
              <c:strCache>
                <c:ptCount val="1"/>
                <c:pt idx="0">
                  <c:v>Jul</c:v>
                </c:pt>
              </c:strCache>
            </c:strRef>
          </c:tx>
          <c:spPr>
            <a:solidFill>
              <a:schemeClr val="accent1">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TREND'!$H$5:$H$14</c:f>
              <c:numCache>
                <c:formatCode>General</c:formatCode>
                <c:ptCount val="9"/>
                <c:pt idx="0">
                  <c:v>124.25999999999999</c:v>
                </c:pt>
                <c:pt idx="1">
                  <c:v>49.94</c:v>
                </c:pt>
                <c:pt idx="2">
                  <c:v>504.90000000000003</c:v>
                </c:pt>
                <c:pt idx="3">
                  <c:v>332.76</c:v>
                </c:pt>
                <c:pt idx="4">
                  <c:v>394.57</c:v>
                </c:pt>
                <c:pt idx="5">
                  <c:v>329.44</c:v>
                </c:pt>
                <c:pt idx="6">
                  <c:v>52.08</c:v>
                </c:pt>
                <c:pt idx="8">
                  <c:v>324.57</c:v>
                </c:pt>
              </c:numCache>
            </c:numRef>
          </c:val>
          <c:extLst>
            <c:ext xmlns:c16="http://schemas.microsoft.com/office/drawing/2014/chart" uri="{C3380CC4-5D6E-409C-BE32-E72D297353CC}">
              <c16:uniqueId val="{00000006-8832-40C8-9059-52E0A4379DC3}"/>
            </c:ext>
          </c:extLst>
        </c:ser>
        <c:ser>
          <c:idx val="7"/>
          <c:order val="7"/>
          <c:tx>
            <c:strRef>
              <c:f>'PRODUCT SALES TREND'!$I$3:$I$4</c:f>
              <c:strCache>
                <c:ptCount val="1"/>
                <c:pt idx="0">
                  <c:v>Aug</c:v>
                </c:pt>
              </c:strCache>
            </c:strRef>
          </c:tx>
          <c:spPr>
            <a:solidFill>
              <a:schemeClr val="accent2">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TREND'!$I$5:$I$14</c:f>
              <c:numCache>
                <c:formatCode>General</c:formatCode>
                <c:ptCount val="9"/>
                <c:pt idx="0">
                  <c:v>560.26</c:v>
                </c:pt>
                <c:pt idx="2">
                  <c:v>213.18</c:v>
                </c:pt>
                <c:pt idx="3">
                  <c:v>591.17999999999984</c:v>
                </c:pt>
                <c:pt idx="4">
                  <c:v>480.59000000000003</c:v>
                </c:pt>
                <c:pt idx="5">
                  <c:v>613.44000000000005</c:v>
                </c:pt>
                <c:pt idx="7">
                  <c:v>69.3</c:v>
                </c:pt>
                <c:pt idx="8">
                  <c:v>177.99</c:v>
                </c:pt>
              </c:numCache>
            </c:numRef>
          </c:val>
          <c:extLst>
            <c:ext xmlns:c16="http://schemas.microsoft.com/office/drawing/2014/chart" uri="{C3380CC4-5D6E-409C-BE32-E72D297353CC}">
              <c16:uniqueId val="{00000007-8832-40C8-9059-52E0A4379DC3}"/>
            </c:ext>
          </c:extLst>
        </c:ser>
        <c:ser>
          <c:idx val="8"/>
          <c:order val="8"/>
          <c:tx>
            <c:strRef>
              <c:f>'PRODUCT SALES TREND'!$J$3:$J$4</c:f>
              <c:strCache>
                <c:ptCount val="1"/>
                <c:pt idx="0">
                  <c:v>Sep</c:v>
                </c:pt>
              </c:strCache>
            </c:strRef>
          </c:tx>
          <c:spPr>
            <a:solidFill>
              <a:schemeClr val="accent3">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TREND'!$J$5:$J$14</c:f>
              <c:numCache>
                <c:formatCode>General</c:formatCode>
                <c:ptCount val="9"/>
                <c:pt idx="0">
                  <c:v>564.62000000000012</c:v>
                </c:pt>
                <c:pt idx="2">
                  <c:v>155.21</c:v>
                </c:pt>
                <c:pt idx="3">
                  <c:v>807.12</c:v>
                </c:pt>
                <c:pt idx="4">
                  <c:v>121.55</c:v>
                </c:pt>
                <c:pt idx="5">
                  <c:v>434.52</c:v>
                </c:pt>
                <c:pt idx="6">
                  <c:v>33.6</c:v>
                </c:pt>
                <c:pt idx="7">
                  <c:v>233.1</c:v>
                </c:pt>
              </c:numCache>
            </c:numRef>
          </c:val>
          <c:extLst>
            <c:ext xmlns:c16="http://schemas.microsoft.com/office/drawing/2014/chart" uri="{C3380CC4-5D6E-409C-BE32-E72D297353CC}">
              <c16:uniqueId val="{00000008-8832-40C8-9059-52E0A4379DC3}"/>
            </c:ext>
          </c:extLst>
        </c:ser>
        <c:ser>
          <c:idx val="9"/>
          <c:order val="9"/>
          <c:tx>
            <c:strRef>
              <c:f>'PRODUCT SALES TREND'!$K$3:$K$4</c:f>
              <c:strCache>
                <c:ptCount val="1"/>
                <c:pt idx="0">
                  <c:v>Oct</c:v>
                </c:pt>
              </c:strCache>
            </c:strRef>
          </c:tx>
          <c:spPr>
            <a:solidFill>
              <a:schemeClr val="accent4">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TREND'!$K$5:$K$14</c:f>
              <c:numCache>
                <c:formatCode>General</c:formatCode>
                <c:ptCount val="9"/>
                <c:pt idx="0">
                  <c:v>1146.68</c:v>
                </c:pt>
                <c:pt idx="2">
                  <c:v>187</c:v>
                </c:pt>
                <c:pt idx="3">
                  <c:v>700.92</c:v>
                </c:pt>
                <c:pt idx="4">
                  <c:v>134.63999999999999</c:v>
                </c:pt>
                <c:pt idx="5">
                  <c:v>133.47999999999999</c:v>
                </c:pt>
                <c:pt idx="6">
                  <c:v>233.52</c:v>
                </c:pt>
                <c:pt idx="8">
                  <c:v>509.54</c:v>
                </c:pt>
              </c:numCache>
            </c:numRef>
          </c:val>
          <c:extLst>
            <c:ext xmlns:c16="http://schemas.microsoft.com/office/drawing/2014/chart" uri="{C3380CC4-5D6E-409C-BE32-E72D297353CC}">
              <c16:uniqueId val="{00000009-8832-40C8-9059-52E0A4379DC3}"/>
            </c:ext>
          </c:extLst>
        </c:ser>
        <c:ser>
          <c:idx val="10"/>
          <c:order val="10"/>
          <c:tx>
            <c:strRef>
              <c:f>'PRODUCT SALES TREND'!$L$3:$L$4</c:f>
              <c:strCache>
                <c:ptCount val="1"/>
                <c:pt idx="0">
                  <c:v>Nov</c:v>
                </c:pt>
              </c:strCache>
            </c:strRef>
          </c:tx>
          <c:spPr>
            <a:solidFill>
              <a:schemeClr val="accent5">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TREND'!$L$5:$L$14</c:f>
              <c:numCache>
                <c:formatCode>General</c:formatCode>
                <c:ptCount val="9"/>
                <c:pt idx="0">
                  <c:v>845.83999999999992</c:v>
                </c:pt>
                <c:pt idx="2">
                  <c:v>278.63</c:v>
                </c:pt>
                <c:pt idx="3">
                  <c:v>722.16</c:v>
                </c:pt>
                <c:pt idx="4">
                  <c:v>503.03</c:v>
                </c:pt>
                <c:pt idx="5">
                  <c:v>718.52</c:v>
                </c:pt>
                <c:pt idx="6">
                  <c:v>152.88</c:v>
                </c:pt>
                <c:pt idx="8">
                  <c:v>69.8</c:v>
                </c:pt>
              </c:numCache>
            </c:numRef>
          </c:val>
          <c:extLst>
            <c:ext xmlns:c16="http://schemas.microsoft.com/office/drawing/2014/chart" uri="{C3380CC4-5D6E-409C-BE32-E72D297353CC}">
              <c16:uniqueId val="{0000000A-8832-40C8-9059-52E0A4379DC3}"/>
            </c:ext>
          </c:extLst>
        </c:ser>
        <c:ser>
          <c:idx val="11"/>
          <c:order val="11"/>
          <c:tx>
            <c:strRef>
              <c:f>'PRODUCT SALES TREND'!$M$3:$M$4</c:f>
              <c:strCache>
                <c:ptCount val="1"/>
                <c:pt idx="0">
                  <c:v>Dec</c:v>
                </c:pt>
              </c:strCache>
            </c:strRef>
          </c:tx>
          <c:spPr>
            <a:solidFill>
              <a:schemeClr val="accent6">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TREND'!$M$5:$M$14</c:f>
              <c:numCache>
                <c:formatCode>General</c:formatCode>
                <c:ptCount val="9"/>
                <c:pt idx="0">
                  <c:v>1074.74</c:v>
                </c:pt>
                <c:pt idx="1">
                  <c:v>68.099999999999994</c:v>
                </c:pt>
                <c:pt idx="2">
                  <c:v>134.64000000000001</c:v>
                </c:pt>
                <c:pt idx="3">
                  <c:v>145.13999999999999</c:v>
                </c:pt>
                <c:pt idx="4">
                  <c:v>826.54</c:v>
                </c:pt>
                <c:pt idx="5">
                  <c:v>491.32</c:v>
                </c:pt>
                <c:pt idx="6">
                  <c:v>48.72</c:v>
                </c:pt>
                <c:pt idx="8">
                  <c:v>335.04</c:v>
                </c:pt>
              </c:numCache>
            </c:numRef>
          </c:val>
          <c:extLst>
            <c:ext xmlns:c16="http://schemas.microsoft.com/office/drawing/2014/chart" uri="{C3380CC4-5D6E-409C-BE32-E72D297353CC}">
              <c16:uniqueId val="{0000000B-8832-40C8-9059-52E0A4379DC3}"/>
            </c:ext>
          </c:extLst>
        </c:ser>
        <c:dLbls>
          <c:showLegendKey val="0"/>
          <c:showVal val="0"/>
          <c:showCatName val="0"/>
          <c:showSerName val="0"/>
          <c:showPercent val="0"/>
          <c:showBubbleSize val="0"/>
        </c:dLbls>
        <c:gapWidth val="219"/>
        <c:overlap val="-27"/>
        <c:axId val="905526208"/>
        <c:axId val="905525376"/>
      </c:barChart>
      <c:catAx>
        <c:axId val="90552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25376"/>
        <c:crosses val="autoZero"/>
        <c:auto val="1"/>
        <c:lblAlgn val="ctr"/>
        <c:lblOffset val="100"/>
        <c:noMultiLvlLbl val="0"/>
      </c:catAx>
      <c:valAx>
        <c:axId val="905525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52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Cleaned.xlsx]PRODUCT SALES TREND!PivotTable6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PRODUCT</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SALES TREND'!$B$3:$B$4</c:f>
              <c:strCache>
                <c:ptCount val="1"/>
                <c:pt idx="0">
                  <c:v>Jan</c:v>
                </c:pt>
              </c:strCache>
            </c:strRef>
          </c:tx>
          <c:spPr>
            <a:solidFill>
              <a:schemeClr val="accent1"/>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TREND'!$B$5:$B$14</c:f>
              <c:numCache>
                <c:formatCode>General</c:formatCode>
                <c:ptCount val="9"/>
                <c:pt idx="0">
                  <c:v>344.44</c:v>
                </c:pt>
                <c:pt idx="2">
                  <c:v>143.99</c:v>
                </c:pt>
                <c:pt idx="3">
                  <c:v>902.69999999999993</c:v>
                </c:pt>
                <c:pt idx="4">
                  <c:v>261.8</c:v>
                </c:pt>
                <c:pt idx="5">
                  <c:v>227.2</c:v>
                </c:pt>
                <c:pt idx="6">
                  <c:v>37.800000000000004</c:v>
                </c:pt>
                <c:pt idx="7">
                  <c:v>91.35</c:v>
                </c:pt>
                <c:pt idx="8">
                  <c:v>931.82999999999993</c:v>
                </c:pt>
              </c:numCache>
            </c:numRef>
          </c:val>
          <c:extLst>
            <c:ext xmlns:c16="http://schemas.microsoft.com/office/drawing/2014/chart" uri="{C3380CC4-5D6E-409C-BE32-E72D297353CC}">
              <c16:uniqueId val="{00000000-7395-43E6-90CD-F0C64EDF8781}"/>
            </c:ext>
          </c:extLst>
        </c:ser>
        <c:ser>
          <c:idx val="1"/>
          <c:order val="1"/>
          <c:tx>
            <c:strRef>
              <c:f>'PRODUCT SALES TREND'!$C$3:$C$4</c:f>
              <c:strCache>
                <c:ptCount val="1"/>
                <c:pt idx="0">
                  <c:v>Feb</c:v>
                </c:pt>
              </c:strCache>
            </c:strRef>
          </c:tx>
          <c:spPr>
            <a:solidFill>
              <a:schemeClr val="accent2"/>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TREND'!$C$5:$C$14</c:f>
              <c:numCache>
                <c:formatCode>General</c:formatCode>
                <c:ptCount val="9"/>
                <c:pt idx="0">
                  <c:v>285.58000000000004</c:v>
                </c:pt>
                <c:pt idx="2">
                  <c:v>78.540000000000006</c:v>
                </c:pt>
                <c:pt idx="3">
                  <c:v>299.13</c:v>
                </c:pt>
                <c:pt idx="4">
                  <c:v>555.39</c:v>
                </c:pt>
                <c:pt idx="5">
                  <c:v>525.4</c:v>
                </c:pt>
                <c:pt idx="6">
                  <c:v>112.05000000000001</c:v>
                </c:pt>
                <c:pt idx="7">
                  <c:v>97.65</c:v>
                </c:pt>
                <c:pt idx="8">
                  <c:v>97.72</c:v>
                </c:pt>
              </c:numCache>
            </c:numRef>
          </c:val>
          <c:extLst>
            <c:ext xmlns:c16="http://schemas.microsoft.com/office/drawing/2014/chart" uri="{C3380CC4-5D6E-409C-BE32-E72D297353CC}">
              <c16:uniqueId val="{00000001-7395-43E6-90CD-F0C64EDF8781}"/>
            </c:ext>
          </c:extLst>
        </c:ser>
        <c:ser>
          <c:idx val="2"/>
          <c:order val="2"/>
          <c:tx>
            <c:strRef>
              <c:f>'PRODUCT SALES TREND'!$D$3:$D$4</c:f>
              <c:strCache>
                <c:ptCount val="1"/>
                <c:pt idx="0">
                  <c:v>Mar</c:v>
                </c:pt>
              </c:strCache>
            </c:strRef>
          </c:tx>
          <c:spPr>
            <a:solidFill>
              <a:schemeClr val="accent3"/>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TREND'!$D$5:$D$14</c:f>
              <c:numCache>
                <c:formatCode>General</c:formatCode>
                <c:ptCount val="9"/>
                <c:pt idx="2">
                  <c:v>587.17999999999995</c:v>
                </c:pt>
                <c:pt idx="3">
                  <c:v>522.15000000000009</c:v>
                </c:pt>
                <c:pt idx="4">
                  <c:v>392.7</c:v>
                </c:pt>
                <c:pt idx="5">
                  <c:v>1093.4000000000001</c:v>
                </c:pt>
                <c:pt idx="6">
                  <c:v>317.52</c:v>
                </c:pt>
                <c:pt idx="8">
                  <c:v>139.6</c:v>
                </c:pt>
              </c:numCache>
            </c:numRef>
          </c:val>
          <c:extLst>
            <c:ext xmlns:c16="http://schemas.microsoft.com/office/drawing/2014/chart" uri="{C3380CC4-5D6E-409C-BE32-E72D297353CC}">
              <c16:uniqueId val="{00000002-7395-43E6-90CD-F0C64EDF8781}"/>
            </c:ext>
          </c:extLst>
        </c:ser>
        <c:ser>
          <c:idx val="3"/>
          <c:order val="3"/>
          <c:tx>
            <c:strRef>
              <c:f>'PRODUCT SALES TREND'!$E$3:$E$4</c:f>
              <c:strCache>
                <c:ptCount val="1"/>
                <c:pt idx="0">
                  <c:v>Apr</c:v>
                </c:pt>
              </c:strCache>
            </c:strRef>
          </c:tx>
          <c:spPr>
            <a:solidFill>
              <a:schemeClr val="accent4"/>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TREND'!$E$5:$E$14</c:f>
              <c:numCache>
                <c:formatCode>General</c:formatCode>
                <c:ptCount val="9"/>
                <c:pt idx="0">
                  <c:v>78.48</c:v>
                </c:pt>
                <c:pt idx="2">
                  <c:v>50.49</c:v>
                </c:pt>
                <c:pt idx="3">
                  <c:v>931.02</c:v>
                </c:pt>
                <c:pt idx="4">
                  <c:v>125.29</c:v>
                </c:pt>
                <c:pt idx="5">
                  <c:v>715.68000000000006</c:v>
                </c:pt>
                <c:pt idx="6">
                  <c:v>534.24</c:v>
                </c:pt>
                <c:pt idx="8">
                  <c:v>153.56</c:v>
                </c:pt>
              </c:numCache>
            </c:numRef>
          </c:val>
          <c:extLst>
            <c:ext xmlns:c16="http://schemas.microsoft.com/office/drawing/2014/chart" uri="{C3380CC4-5D6E-409C-BE32-E72D297353CC}">
              <c16:uniqueId val="{00000003-7395-43E6-90CD-F0C64EDF8781}"/>
            </c:ext>
          </c:extLst>
        </c:ser>
        <c:ser>
          <c:idx val="4"/>
          <c:order val="4"/>
          <c:tx>
            <c:strRef>
              <c:f>'PRODUCT SALES TREND'!$F$3:$F$4</c:f>
              <c:strCache>
                <c:ptCount val="1"/>
                <c:pt idx="0">
                  <c:v>May</c:v>
                </c:pt>
              </c:strCache>
            </c:strRef>
          </c:tx>
          <c:spPr>
            <a:solidFill>
              <a:schemeClr val="accent5"/>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TREND'!$F$5:$F$14</c:f>
              <c:numCache>
                <c:formatCode>General</c:formatCode>
                <c:ptCount val="9"/>
                <c:pt idx="0">
                  <c:v>305.20000000000005</c:v>
                </c:pt>
                <c:pt idx="2">
                  <c:v>284.24</c:v>
                </c:pt>
                <c:pt idx="3">
                  <c:v>506.21999999999997</c:v>
                </c:pt>
                <c:pt idx="4">
                  <c:v>562.87</c:v>
                </c:pt>
                <c:pt idx="5">
                  <c:v>610.6</c:v>
                </c:pt>
                <c:pt idx="6">
                  <c:v>82.32</c:v>
                </c:pt>
                <c:pt idx="7">
                  <c:v>94.5</c:v>
                </c:pt>
                <c:pt idx="8">
                  <c:v>188.46</c:v>
                </c:pt>
              </c:numCache>
            </c:numRef>
          </c:val>
          <c:extLst>
            <c:ext xmlns:c16="http://schemas.microsoft.com/office/drawing/2014/chart" uri="{C3380CC4-5D6E-409C-BE32-E72D297353CC}">
              <c16:uniqueId val="{00000004-7395-43E6-90CD-F0C64EDF8781}"/>
            </c:ext>
          </c:extLst>
        </c:ser>
        <c:ser>
          <c:idx val="5"/>
          <c:order val="5"/>
          <c:tx>
            <c:strRef>
              <c:f>'PRODUCT SALES TREND'!$G$3:$G$4</c:f>
              <c:strCache>
                <c:ptCount val="1"/>
                <c:pt idx="0">
                  <c:v>Jun</c:v>
                </c:pt>
              </c:strCache>
            </c:strRef>
          </c:tx>
          <c:spPr>
            <a:solidFill>
              <a:schemeClr val="accent6"/>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TREND'!$G$5:$G$14</c:f>
              <c:numCache>
                <c:formatCode>General</c:formatCode>
                <c:ptCount val="9"/>
                <c:pt idx="1">
                  <c:v>61.29</c:v>
                </c:pt>
                <c:pt idx="2">
                  <c:v>327.25</c:v>
                </c:pt>
                <c:pt idx="3">
                  <c:v>950.49</c:v>
                </c:pt>
                <c:pt idx="4">
                  <c:v>213.18</c:v>
                </c:pt>
                <c:pt idx="5">
                  <c:v>1417.1599999999999</c:v>
                </c:pt>
                <c:pt idx="6">
                  <c:v>47.04</c:v>
                </c:pt>
                <c:pt idx="8">
                  <c:v>411.82000000000005</c:v>
                </c:pt>
              </c:numCache>
            </c:numRef>
          </c:val>
          <c:extLst>
            <c:ext xmlns:c16="http://schemas.microsoft.com/office/drawing/2014/chart" uri="{C3380CC4-5D6E-409C-BE32-E72D297353CC}">
              <c16:uniqueId val="{00000005-7395-43E6-90CD-F0C64EDF8781}"/>
            </c:ext>
          </c:extLst>
        </c:ser>
        <c:ser>
          <c:idx val="6"/>
          <c:order val="6"/>
          <c:tx>
            <c:strRef>
              <c:f>'PRODUCT SALES TREND'!$H$3:$H$4</c:f>
              <c:strCache>
                <c:ptCount val="1"/>
                <c:pt idx="0">
                  <c:v>Jul</c:v>
                </c:pt>
              </c:strCache>
            </c:strRef>
          </c:tx>
          <c:spPr>
            <a:solidFill>
              <a:schemeClr val="accent1">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TREND'!$H$5:$H$14</c:f>
              <c:numCache>
                <c:formatCode>General</c:formatCode>
                <c:ptCount val="9"/>
                <c:pt idx="0">
                  <c:v>124.25999999999999</c:v>
                </c:pt>
                <c:pt idx="1">
                  <c:v>49.94</c:v>
                </c:pt>
                <c:pt idx="2">
                  <c:v>504.90000000000003</c:v>
                </c:pt>
                <c:pt idx="3">
                  <c:v>332.76</c:v>
                </c:pt>
                <c:pt idx="4">
                  <c:v>394.57</c:v>
                </c:pt>
                <c:pt idx="5">
                  <c:v>329.44</c:v>
                </c:pt>
                <c:pt idx="6">
                  <c:v>52.08</c:v>
                </c:pt>
                <c:pt idx="8">
                  <c:v>324.57</c:v>
                </c:pt>
              </c:numCache>
            </c:numRef>
          </c:val>
          <c:extLst>
            <c:ext xmlns:c16="http://schemas.microsoft.com/office/drawing/2014/chart" uri="{C3380CC4-5D6E-409C-BE32-E72D297353CC}">
              <c16:uniqueId val="{00000006-7395-43E6-90CD-F0C64EDF8781}"/>
            </c:ext>
          </c:extLst>
        </c:ser>
        <c:ser>
          <c:idx val="7"/>
          <c:order val="7"/>
          <c:tx>
            <c:strRef>
              <c:f>'PRODUCT SALES TREND'!$I$3:$I$4</c:f>
              <c:strCache>
                <c:ptCount val="1"/>
                <c:pt idx="0">
                  <c:v>Aug</c:v>
                </c:pt>
              </c:strCache>
            </c:strRef>
          </c:tx>
          <c:spPr>
            <a:solidFill>
              <a:schemeClr val="accent2">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TREND'!$I$5:$I$14</c:f>
              <c:numCache>
                <c:formatCode>General</c:formatCode>
                <c:ptCount val="9"/>
                <c:pt idx="0">
                  <c:v>560.26</c:v>
                </c:pt>
                <c:pt idx="2">
                  <c:v>213.18</c:v>
                </c:pt>
                <c:pt idx="3">
                  <c:v>591.17999999999984</c:v>
                </c:pt>
                <c:pt idx="4">
                  <c:v>480.59000000000003</c:v>
                </c:pt>
                <c:pt idx="5">
                  <c:v>613.44000000000005</c:v>
                </c:pt>
                <c:pt idx="7">
                  <c:v>69.3</c:v>
                </c:pt>
                <c:pt idx="8">
                  <c:v>177.99</c:v>
                </c:pt>
              </c:numCache>
            </c:numRef>
          </c:val>
          <c:extLst>
            <c:ext xmlns:c16="http://schemas.microsoft.com/office/drawing/2014/chart" uri="{C3380CC4-5D6E-409C-BE32-E72D297353CC}">
              <c16:uniqueId val="{00000007-7395-43E6-90CD-F0C64EDF8781}"/>
            </c:ext>
          </c:extLst>
        </c:ser>
        <c:ser>
          <c:idx val="8"/>
          <c:order val="8"/>
          <c:tx>
            <c:strRef>
              <c:f>'PRODUCT SALES TREND'!$J$3:$J$4</c:f>
              <c:strCache>
                <c:ptCount val="1"/>
                <c:pt idx="0">
                  <c:v>Sep</c:v>
                </c:pt>
              </c:strCache>
            </c:strRef>
          </c:tx>
          <c:spPr>
            <a:solidFill>
              <a:schemeClr val="accent3">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TREND'!$J$5:$J$14</c:f>
              <c:numCache>
                <c:formatCode>General</c:formatCode>
                <c:ptCount val="9"/>
                <c:pt idx="0">
                  <c:v>564.62000000000012</c:v>
                </c:pt>
                <c:pt idx="2">
                  <c:v>155.21</c:v>
                </c:pt>
                <c:pt idx="3">
                  <c:v>807.12</c:v>
                </c:pt>
                <c:pt idx="4">
                  <c:v>121.55</c:v>
                </c:pt>
                <c:pt idx="5">
                  <c:v>434.52</c:v>
                </c:pt>
                <c:pt idx="6">
                  <c:v>33.6</c:v>
                </c:pt>
                <c:pt idx="7">
                  <c:v>233.1</c:v>
                </c:pt>
              </c:numCache>
            </c:numRef>
          </c:val>
          <c:extLst>
            <c:ext xmlns:c16="http://schemas.microsoft.com/office/drawing/2014/chart" uri="{C3380CC4-5D6E-409C-BE32-E72D297353CC}">
              <c16:uniqueId val="{00000008-7395-43E6-90CD-F0C64EDF8781}"/>
            </c:ext>
          </c:extLst>
        </c:ser>
        <c:ser>
          <c:idx val="9"/>
          <c:order val="9"/>
          <c:tx>
            <c:strRef>
              <c:f>'PRODUCT SALES TREND'!$K$3:$K$4</c:f>
              <c:strCache>
                <c:ptCount val="1"/>
                <c:pt idx="0">
                  <c:v>Oct</c:v>
                </c:pt>
              </c:strCache>
            </c:strRef>
          </c:tx>
          <c:spPr>
            <a:solidFill>
              <a:schemeClr val="accent4">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TREND'!$K$5:$K$14</c:f>
              <c:numCache>
                <c:formatCode>General</c:formatCode>
                <c:ptCount val="9"/>
                <c:pt idx="0">
                  <c:v>1146.68</c:v>
                </c:pt>
                <c:pt idx="2">
                  <c:v>187</c:v>
                </c:pt>
                <c:pt idx="3">
                  <c:v>700.92</c:v>
                </c:pt>
                <c:pt idx="4">
                  <c:v>134.63999999999999</c:v>
                </c:pt>
                <c:pt idx="5">
                  <c:v>133.47999999999999</c:v>
                </c:pt>
                <c:pt idx="6">
                  <c:v>233.52</c:v>
                </c:pt>
                <c:pt idx="8">
                  <c:v>509.54</c:v>
                </c:pt>
              </c:numCache>
            </c:numRef>
          </c:val>
          <c:extLst>
            <c:ext xmlns:c16="http://schemas.microsoft.com/office/drawing/2014/chart" uri="{C3380CC4-5D6E-409C-BE32-E72D297353CC}">
              <c16:uniqueId val="{00000009-7395-43E6-90CD-F0C64EDF8781}"/>
            </c:ext>
          </c:extLst>
        </c:ser>
        <c:ser>
          <c:idx val="10"/>
          <c:order val="10"/>
          <c:tx>
            <c:strRef>
              <c:f>'PRODUCT SALES TREND'!$L$3:$L$4</c:f>
              <c:strCache>
                <c:ptCount val="1"/>
                <c:pt idx="0">
                  <c:v>Nov</c:v>
                </c:pt>
              </c:strCache>
            </c:strRef>
          </c:tx>
          <c:spPr>
            <a:solidFill>
              <a:schemeClr val="accent5">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TREND'!$L$5:$L$14</c:f>
              <c:numCache>
                <c:formatCode>General</c:formatCode>
                <c:ptCount val="9"/>
                <c:pt idx="0">
                  <c:v>845.83999999999992</c:v>
                </c:pt>
                <c:pt idx="2">
                  <c:v>278.63</c:v>
                </c:pt>
                <c:pt idx="3">
                  <c:v>722.16</c:v>
                </c:pt>
                <c:pt idx="4">
                  <c:v>503.03</c:v>
                </c:pt>
                <c:pt idx="5">
                  <c:v>718.52</c:v>
                </c:pt>
                <c:pt idx="6">
                  <c:v>152.88</c:v>
                </c:pt>
                <c:pt idx="8">
                  <c:v>69.8</c:v>
                </c:pt>
              </c:numCache>
            </c:numRef>
          </c:val>
          <c:extLst>
            <c:ext xmlns:c16="http://schemas.microsoft.com/office/drawing/2014/chart" uri="{C3380CC4-5D6E-409C-BE32-E72D297353CC}">
              <c16:uniqueId val="{0000000A-7395-43E6-90CD-F0C64EDF8781}"/>
            </c:ext>
          </c:extLst>
        </c:ser>
        <c:ser>
          <c:idx val="11"/>
          <c:order val="11"/>
          <c:tx>
            <c:strRef>
              <c:f>'PRODUCT SALES TREND'!$M$3:$M$4</c:f>
              <c:strCache>
                <c:ptCount val="1"/>
                <c:pt idx="0">
                  <c:v>Dec</c:v>
                </c:pt>
              </c:strCache>
            </c:strRef>
          </c:tx>
          <c:spPr>
            <a:solidFill>
              <a:schemeClr val="accent6">
                <a:lumMod val="60000"/>
              </a:schemeClr>
            </a:solidFill>
            <a:ln>
              <a:noFill/>
            </a:ln>
            <a:effectLst/>
          </c:spPr>
          <c:invertIfNegative val="0"/>
          <c:cat>
            <c:strRef>
              <c:f>'PRODUCT SALES TREND'!$A$5:$A$14</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'PRODUCT SALES TREND'!$M$5:$M$14</c:f>
              <c:numCache>
                <c:formatCode>General</c:formatCode>
                <c:ptCount val="9"/>
                <c:pt idx="0">
                  <c:v>1074.74</c:v>
                </c:pt>
                <c:pt idx="1">
                  <c:v>68.099999999999994</c:v>
                </c:pt>
                <c:pt idx="2">
                  <c:v>134.64000000000001</c:v>
                </c:pt>
                <c:pt idx="3">
                  <c:v>145.13999999999999</c:v>
                </c:pt>
                <c:pt idx="4">
                  <c:v>826.54</c:v>
                </c:pt>
                <c:pt idx="5">
                  <c:v>491.32</c:v>
                </c:pt>
                <c:pt idx="6">
                  <c:v>48.72</c:v>
                </c:pt>
                <c:pt idx="8">
                  <c:v>335.04</c:v>
                </c:pt>
              </c:numCache>
            </c:numRef>
          </c:val>
          <c:extLst>
            <c:ext xmlns:c16="http://schemas.microsoft.com/office/drawing/2014/chart" uri="{C3380CC4-5D6E-409C-BE32-E72D297353CC}">
              <c16:uniqueId val="{0000000B-7395-43E6-90CD-F0C64EDF8781}"/>
            </c:ext>
          </c:extLst>
        </c:ser>
        <c:dLbls>
          <c:showLegendKey val="0"/>
          <c:showVal val="0"/>
          <c:showCatName val="0"/>
          <c:showSerName val="0"/>
          <c:showPercent val="0"/>
          <c:showBubbleSize val="0"/>
        </c:dLbls>
        <c:gapWidth val="182"/>
        <c:axId val="910379696"/>
        <c:axId val="910377616"/>
      </c:barChart>
      <c:catAx>
        <c:axId val="910379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77616"/>
        <c:crosses val="autoZero"/>
        <c:auto val="1"/>
        <c:lblAlgn val="ctr"/>
        <c:lblOffset val="100"/>
        <c:noMultiLvlLbl val="0"/>
      </c:catAx>
      <c:valAx>
        <c:axId val="91037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37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Cleaned.xlsx]Highest Selling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Selling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'Highest Selling Product'!$B$3</c:f>
              <c:strCache>
                <c:ptCount val="1"/>
                <c:pt idx="0">
                  <c:v>Total</c:v>
                </c:pt>
              </c:strCache>
            </c:strRef>
          </c:tx>
          <c:spPr>
            <a:solidFill>
              <a:srgbClr val="FF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Selling Product'!$A$4:$A$13</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'Highest Selling Product'!$B$4:$B$13</c:f>
              <c:numCache>
                <c:formatCode>General</c:formatCode>
                <c:ptCount val="9"/>
                <c:pt idx="0">
                  <c:v>5330.0999999999995</c:v>
                </c:pt>
                <c:pt idx="1">
                  <c:v>179.32999999999998</c:v>
                </c:pt>
                <c:pt idx="2">
                  <c:v>2945.25</c:v>
                </c:pt>
                <c:pt idx="3">
                  <c:v>7410.9900000000007</c:v>
                </c:pt>
                <c:pt idx="4">
                  <c:v>4572.1500000000005</c:v>
                </c:pt>
                <c:pt idx="5">
                  <c:v>7310.1599999999989</c:v>
                </c:pt>
                <c:pt idx="6">
                  <c:v>1651.7700000000002</c:v>
                </c:pt>
                <c:pt idx="7">
                  <c:v>585.9</c:v>
                </c:pt>
                <c:pt idx="8">
                  <c:v>3339.9299999999994</c:v>
                </c:pt>
              </c:numCache>
            </c:numRef>
          </c:val>
          <c:extLst>
            <c:ext xmlns:c16="http://schemas.microsoft.com/office/drawing/2014/chart" uri="{C3380CC4-5D6E-409C-BE32-E72D297353CC}">
              <c16:uniqueId val="{00000000-422B-4308-B61C-26C4DDEE3E23}"/>
            </c:ext>
          </c:extLst>
        </c:ser>
        <c:dLbls>
          <c:showLegendKey val="0"/>
          <c:showVal val="1"/>
          <c:showCatName val="0"/>
          <c:showSerName val="0"/>
          <c:showPercent val="0"/>
          <c:showBubbleSize val="0"/>
        </c:dLbls>
        <c:gapWidth val="150"/>
        <c:shape val="box"/>
        <c:axId val="907172880"/>
        <c:axId val="907169968"/>
        <c:axId val="0"/>
      </c:bar3DChart>
      <c:catAx>
        <c:axId val="90717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69968"/>
        <c:crosses val="autoZero"/>
        <c:auto val="1"/>
        <c:lblAlgn val="ctr"/>
        <c:lblOffset val="100"/>
        <c:noMultiLvlLbl val="0"/>
      </c:catAx>
      <c:valAx>
        <c:axId val="9071699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172880"/>
        <c:crosses val="autoZero"/>
        <c:crossBetween val="between"/>
      </c:valAx>
      <c:spPr>
        <a:noFill/>
        <a:ln>
          <a:noFill/>
        </a:ln>
        <a:effectLst/>
      </c:spPr>
    </c:plotArea>
    <c:legend>
      <c:legendPos val="r"/>
      <c:layout>
        <c:manualLayout>
          <c:xMode val="edge"/>
          <c:yMode val="edge"/>
          <c:x val="0.86831474190726166"/>
          <c:y val="0.40558982210557015"/>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Cleaned.xlsx]Total Sales per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'Total Sales per Category'!$B$3</c:f>
              <c:strCache>
                <c:ptCount val="1"/>
                <c:pt idx="0">
                  <c:v>Sum of UnitPrice ($)</c:v>
                </c:pt>
              </c:strCache>
            </c:strRef>
          </c:tx>
          <c:spPr>
            <a:solidFill>
              <a:schemeClr val="accent6">
                <a:lumMod val="60000"/>
                <a:lumOff val="40000"/>
              </a:schemeClr>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Category'!$B$4:$B$8</c:f>
              <c:numCache>
                <c:formatCode>General</c:formatCode>
                <c:ptCount val="4"/>
                <c:pt idx="0">
                  <c:v>170.58000000000015</c:v>
                </c:pt>
                <c:pt idx="1">
                  <c:v>217.33000000000033</c:v>
                </c:pt>
                <c:pt idx="2">
                  <c:v>90.739999999999981</c:v>
                </c:pt>
                <c:pt idx="3">
                  <c:v>58.349999999999987</c:v>
                </c:pt>
              </c:numCache>
            </c:numRef>
          </c:val>
          <c:extLst>
            <c:ext xmlns:c16="http://schemas.microsoft.com/office/drawing/2014/chart" uri="{C3380CC4-5D6E-409C-BE32-E72D297353CC}">
              <c16:uniqueId val="{00000000-33D4-43C6-B437-ACEAAC6ACA0A}"/>
            </c:ext>
          </c:extLst>
        </c:ser>
        <c:ser>
          <c:idx val="1"/>
          <c:order val="1"/>
          <c:tx>
            <c:strRef>
              <c:f>'Total Sales per Category'!$C$3</c:f>
              <c:strCache>
                <c:ptCount val="1"/>
                <c:pt idx="0">
                  <c:v>Sum of Qty</c:v>
                </c:pt>
              </c:strCache>
            </c:strRef>
          </c:tx>
          <c:spPr>
            <a:solidFill>
              <a:srgbClr val="0000FF"/>
            </a:solidFill>
            <a:ln>
              <a:noFill/>
            </a:ln>
            <a:effectLst/>
            <a:sp3d/>
          </c:spPr>
          <c:invertIfNegative val="0"/>
          <c:cat>
            <c:strRef>
              <c:f>'Total Sales per Category'!$A$4:$A$8</c:f>
              <c:strCache>
                <c:ptCount val="4"/>
                <c:pt idx="0">
                  <c:v>Bars</c:v>
                </c:pt>
                <c:pt idx="1">
                  <c:v>Cookies</c:v>
                </c:pt>
                <c:pt idx="2">
                  <c:v>Crackers</c:v>
                </c:pt>
                <c:pt idx="3">
                  <c:v>Snacks</c:v>
                </c:pt>
              </c:strCache>
            </c:strRef>
          </c:cat>
          <c:val>
            <c:numRef>
              <c:f>'Total Sales per Category'!$C$4:$C$8</c:f>
              <c:numCache>
                <c:formatCode>General</c:formatCode>
                <c:ptCount val="4"/>
                <c:pt idx="0">
                  <c:v>5841</c:v>
                </c:pt>
                <c:pt idx="1">
                  <c:v>7464</c:v>
                </c:pt>
                <c:pt idx="2">
                  <c:v>957</c:v>
                </c:pt>
                <c:pt idx="3">
                  <c:v>1180</c:v>
                </c:pt>
              </c:numCache>
            </c:numRef>
          </c:val>
          <c:extLst>
            <c:ext xmlns:c16="http://schemas.microsoft.com/office/drawing/2014/chart" uri="{C3380CC4-5D6E-409C-BE32-E72D297353CC}">
              <c16:uniqueId val="{00000001-33D4-43C6-B437-ACEAAC6ACA0A}"/>
            </c:ext>
          </c:extLst>
        </c:ser>
        <c:dLbls>
          <c:showLegendKey val="0"/>
          <c:showVal val="0"/>
          <c:showCatName val="0"/>
          <c:showSerName val="0"/>
          <c:showPercent val="0"/>
          <c:showBubbleSize val="0"/>
        </c:dLbls>
        <c:gapWidth val="150"/>
        <c:shape val="box"/>
        <c:axId val="959395280"/>
        <c:axId val="687950368"/>
        <c:axId val="0"/>
      </c:bar3DChart>
      <c:catAx>
        <c:axId val="959395280"/>
        <c:scaling>
          <c:orientation val="minMax"/>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950368"/>
        <c:crosses val="autoZero"/>
        <c:auto val="1"/>
        <c:lblAlgn val="ctr"/>
        <c:lblOffset val="100"/>
        <c:noMultiLvlLbl val="0"/>
      </c:catAx>
      <c:valAx>
        <c:axId val="687950368"/>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layout>
            <c:manualLayout>
              <c:xMode val="edge"/>
              <c:yMode val="edge"/>
              <c:x val="0.40257524059492561"/>
              <c:y val="0.86775736366287548"/>
            </c:manualLayout>
          </c:layout>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95280"/>
        <c:crosses val="autoZero"/>
        <c:crossBetween val="between"/>
      </c:valAx>
      <c:spPr>
        <a:noFill/>
        <a:ln>
          <a:noFill/>
        </a:ln>
        <a:effectLst/>
      </c:spPr>
    </c:plotArea>
    <c:legend>
      <c:legendPos val="r"/>
      <c:layout>
        <c:manualLayout>
          <c:xMode val="edge"/>
          <c:yMode val="edge"/>
          <c:x val="0.72421675415573061"/>
          <c:y val="0.37115667833187516"/>
          <c:w val="0.2480054680664916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Sales Data Cleaned.xlsx]Region vs Total Price!PivotTable1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TOTAL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66FF33"/>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66FF33"/>
          </a:solidFill>
          <a:ln>
            <a:noFill/>
          </a:ln>
          <a:effectLst/>
        </c:spPr>
        <c:dLbl>
          <c:idx val="0"/>
          <c:layout>
            <c:manualLayout>
              <c:x val="5.5555555555555504E-2"/>
              <c:y val="-1.851851851851853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0000"/>
          </a:solidFill>
          <a:ln>
            <a:noFill/>
          </a:ln>
          <a:effectLst/>
        </c:spPr>
        <c:dLbl>
          <c:idx val="0"/>
          <c:layout>
            <c:manualLayout>
              <c:x val="1.6666666666666666E-2"/>
              <c:y val="8.796296296296292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66FF33"/>
          </a:solidFill>
          <a:ln>
            <a:noFill/>
          </a:ln>
          <a:effectLst/>
        </c:spPr>
        <c:dLbl>
          <c:idx val="0"/>
          <c:layout>
            <c:manualLayout>
              <c:x val="2.2222222222222223E-2"/>
              <c:y val="-6.01851851851852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0000"/>
          </a:solidFill>
          <a:ln>
            <a:noFill/>
          </a:ln>
          <a:effectLst/>
        </c:spPr>
        <c:dLbl>
          <c:idx val="0"/>
          <c:layout>
            <c:manualLayout>
              <c:x val="3.6111111111111108E-2"/>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'Region vs Total Price'!$B$3</c:f>
              <c:strCache>
                <c:ptCount val="1"/>
                <c:pt idx="0">
                  <c:v>Sum of TotalPrice ($)</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6-1E24-4EC0-B59B-C3072EA4E362}"/>
              </c:ext>
            </c:extLst>
          </c:dPt>
          <c:dPt>
            <c:idx val="1"/>
            <c:invertIfNegative val="0"/>
            <c:bubble3D val="0"/>
            <c:extLst>
              <c:ext xmlns:c16="http://schemas.microsoft.com/office/drawing/2014/chart" uri="{C3380CC4-5D6E-409C-BE32-E72D297353CC}">
                <c16:uniqueId val="{00000004-1E24-4EC0-B59B-C3072EA4E362}"/>
              </c:ext>
            </c:extLst>
          </c:dPt>
          <c:dLbls>
            <c:dLbl>
              <c:idx val="0"/>
              <c:layout>
                <c:manualLayout>
                  <c:x val="3.6111111111111108E-2"/>
                  <c:y val="1.388888888888888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24-4EC0-B59B-C3072EA4E362}"/>
                </c:ext>
              </c:extLst>
            </c:dLbl>
            <c:dLbl>
              <c:idx val="1"/>
              <c:layout>
                <c:manualLayout>
                  <c:x val="1.6666666666666666E-2"/>
                  <c:y val="8.796296296296292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24-4EC0-B59B-C3072EA4E3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'Region vs Total Price'!$A$4:$A$6</c:f>
              <c:strCache>
                <c:ptCount val="2"/>
                <c:pt idx="0">
                  <c:v>East</c:v>
                </c:pt>
                <c:pt idx="1">
                  <c:v>West</c:v>
                </c:pt>
              </c:strCache>
            </c:strRef>
          </c:cat>
          <c:val>
            <c:numRef>
              <c:f>'Region vs Total Price'!$B$4:$B$6</c:f>
              <c:numCache>
                <c:formatCode>General</c:formatCode>
                <c:ptCount val="2"/>
                <c:pt idx="0">
                  <c:v>21524.35999999999</c:v>
                </c:pt>
                <c:pt idx="1">
                  <c:v>11801.219999999996</c:v>
                </c:pt>
              </c:numCache>
            </c:numRef>
          </c:val>
          <c:extLst>
            <c:ext xmlns:c16="http://schemas.microsoft.com/office/drawing/2014/chart" uri="{C3380CC4-5D6E-409C-BE32-E72D297353CC}">
              <c16:uniqueId val="{00000000-1E24-4EC0-B59B-C3072EA4E362}"/>
            </c:ext>
          </c:extLst>
        </c:ser>
        <c:ser>
          <c:idx val="1"/>
          <c:order val="1"/>
          <c:tx>
            <c:strRef>
              <c:f>'Region vs Total Price'!$C$3</c:f>
              <c:strCache>
                <c:ptCount val="1"/>
                <c:pt idx="0">
                  <c:v>Sum of Qty</c:v>
                </c:pt>
              </c:strCache>
            </c:strRef>
          </c:tx>
          <c:spPr>
            <a:solidFill>
              <a:srgbClr val="66FF33"/>
            </a:solidFill>
            <a:ln>
              <a:noFill/>
            </a:ln>
            <a:effectLst/>
          </c:spPr>
          <c:invertIfNegative val="0"/>
          <c:dPt>
            <c:idx val="0"/>
            <c:invertIfNegative val="0"/>
            <c:bubble3D val="0"/>
            <c:extLst>
              <c:ext xmlns:c16="http://schemas.microsoft.com/office/drawing/2014/chart" uri="{C3380CC4-5D6E-409C-BE32-E72D297353CC}">
                <c16:uniqueId val="{00000005-1E24-4EC0-B59B-C3072EA4E362}"/>
              </c:ext>
            </c:extLst>
          </c:dPt>
          <c:dPt>
            <c:idx val="1"/>
            <c:invertIfNegative val="0"/>
            <c:bubble3D val="0"/>
            <c:extLst>
              <c:ext xmlns:c16="http://schemas.microsoft.com/office/drawing/2014/chart" uri="{C3380CC4-5D6E-409C-BE32-E72D297353CC}">
                <c16:uniqueId val="{00000003-1E24-4EC0-B59B-C3072EA4E362}"/>
              </c:ext>
            </c:extLst>
          </c:dPt>
          <c:dLbls>
            <c:dLbl>
              <c:idx val="0"/>
              <c:layout>
                <c:manualLayout>
                  <c:x val="2.2222222222222223E-2"/>
                  <c:y val="-6.018518518518527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24-4EC0-B59B-C3072EA4E362}"/>
                </c:ext>
              </c:extLst>
            </c:dLbl>
            <c:dLbl>
              <c:idx val="1"/>
              <c:layout>
                <c:manualLayout>
                  <c:x val="5.5555555555555504E-2"/>
                  <c:y val="-1.851851851851853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24-4EC0-B59B-C3072EA4E3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'Region vs Total Price'!$A$4:$A$6</c:f>
              <c:strCache>
                <c:ptCount val="2"/>
                <c:pt idx="0">
                  <c:v>East</c:v>
                </c:pt>
                <c:pt idx="1">
                  <c:v>West</c:v>
                </c:pt>
              </c:strCache>
            </c:strRef>
          </c:cat>
          <c:val>
            <c:numRef>
              <c:f>'Region vs Total Price'!$C$4:$C$6</c:f>
              <c:numCache>
                <c:formatCode>General</c:formatCode>
                <c:ptCount val="2"/>
                <c:pt idx="0">
                  <c:v>9656</c:v>
                </c:pt>
                <c:pt idx="1">
                  <c:v>5786</c:v>
                </c:pt>
              </c:numCache>
            </c:numRef>
          </c:val>
          <c:extLst>
            <c:ext xmlns:c16="http://schemas.microsoft.com/office/drawing/2014/chart" uri="{C3380CC4-5D6E-409C-BE32-E72D297353CC}">
              <c16:uniqueId val="{00000001-1E24-4EC0-B59B-C3072EA4E362}"/>
            </c:ext>
          </c:extLst>
        </c:ser>
        <c:dLbls>
          <c:showLegendKey val="0"/>
          <c:showVal val="0"/>
          <c:showCatName val="0"/>
          <c:showSerName val="0"/>
          <c:showPercent val="0"/>
          <c:showBubbleSize val="0"/>
        </c:dLbls>
        <c:gapWidth val="182"/>
        <c:axId val="815269952"/>
        <c:axId val="815269536"/>
      </c:barChart>
      <c:catAx>
        <c:axId val="815269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a:p>
                <a:pPr>
                  <a:defRPr/>
                </a:pPr>
                <a:endParaRPr lang="en-US"/>
              </a:p>
            </c:rich>
          </c:tx>
          <c:layout>
            <c:manualLayout>
              <c:xMode val="edge"/>
              <c:yMode val="edge"/>
              <c:x val="5.5555555555555552E-2"/>
              <c:y val="0.344124015748031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536"/>
        <c:crosses val="autoZero"/>
        <c:auto val="1"/>
        <c:lblAlgn val="ctr"/>
        <c:lblOffset val="100"/>
        <c:noMultiLvlLbl val="0"/>
      </c:catAx>
      <c:valAx>
        <c:axId val="81526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Price ($)</a:t>
                </a:r>
              </a:p>
            </c:rich>
          </c:tx>
          <c:layout>
            <c:manualLayout>
              <c:xMode val="edge"/>
              <c:yMode val="edge"/>
              <c:x val="0.39205161854768156"/>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26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541020</xdr:colOff>
      <xdr:row>2</xdr:row>
      <xdr:rowOff>7620</xdr:rowOff>
    </xdr:from>
    <xdr:to>
      <xdr:col>15</xdr:col>
      <xdr:colOff>281940</xdr:colOff>
      <xdr:row>14</xdr:row>
      <xdr:rowOff>15240</xdr:rowOff>
    </xdr:to>
    <xdr:graphicFrame macro="">
      <xdr:nvGraphicFramePr>
        <xdr:cNvPr id="4" name="Chart 3">
          <a:extLst>
            <a:ext uri="{FF2B5EF4-FFF2-40B4-BE49-F238E27FC236}">
              <a16:creationId xmlns:a16="http://schemas.microsoft.com/office/drawing/2014/main" id="{D944848F-5C25-4C7F-AF33-4A27CEEA5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320040</xdr:colOff>
      <xdr:row>2</xdr:row>
      <xdr:rowOff>7620</xdr:rowOff>
    </xdr:from>
    <xdr:to>
      <xdr:col>23</xdr:col>
      <xdr:colOff>121920</xdr:colOff>
      <xdr:row>14</xdr:row>
      <xdr:rowOff>60960</xdr:rowOff>
    </xdr:to>
    <xdr:graphicFrame macro="">
      <xdr:nvGraphicFramePr>
        <xdr:cNvPr id="5" name="Chart 4">
          <a:extLst>
            <a:ext uri="{FF2B5EF4-FFF2-40B4-BE49-F238E27FC236}">
              <a16:creationId xmlns:a16="http://schemas.microsoft.com/office/drawing/2014/main" id="{DACCD772-5FF2-45BB-A582-B92B061DC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320040</xdr:colOff>
      <xdr:row>14</xdr:row>
      <xdr:rowOff>60960</xdr:rowOff>
    </xdr:from>
    <xdr:to>
      <xdr:col>23</xdr:col>
      <xdr:colOff>114300</xdr:colOff>
      <xdr:row>26</xdr:row>
      <xdr:rowOff>68580</xdr:rowOff>
    </xdr:to>
    <xdr:graphicFrame macro="">
      <xdr:nvGraphicFramePr>
        <xdr:cNvPr id="6" name="Chart 5">
          <a:extLst>
            <a:ext uri="{FF2B5EF4-FFF2-40B4-BE49-F238E27FC236}">
              <a16:creationId xmlns:a16="http://schemas.microsoft.com/office/drawing/2014/main" id="{91CCFBD2-4BAC-4C49-AE9C-2C26B48AA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533400</xdr:colOff>
      <xdr:row>14</xdr:row>
      <xdr:rowOff>60960</xdr:rowOff>
    </xdr:from>
    <xdr:to>
      <xdr:col>15</xdr:col>
      <xdr:colOff>281940</xdr:colOff>
      <xdr:row>26</xdr:row>
      <xdr:rowOff>68580</xdr:rowOff>
    </xdr:to>
    <xdr:graphicFrame macro="">
      <xdr:nvGraphicFramePr>
        <xdr:cNvPr id="7" name="Chart 6">
          <a:extLst>
            <a:ext uri="{FF2B5EF4-FFF2-40B4-BE49-F238E27FC236}">
              <a16:creationId xmlns:a16="http://schemas.microsoft.com/office/drawing/2014/main" id="{32406BCB-DF7C-4878-9C45-8426405F2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457200</xdr:colOff>
      <xdr:row>21</xdr:row>
      <xdr:rowOff>106681</xdr:rowOff>
    </xdr:from>
    <xdr:to>
      <xdr:col>7</xdr:col>
      <xdr:colOff>495300</xdr:colOff>
      <xdr:row>26</xdr:row>
      <xdr:rowOff>76200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8568D46-E3DB-4703-978F-B204A52870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00" y="3954781"/>
              <a:ext cx="2476500" cy="929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15</xdr:row>
      <xdr:rowOff>15239</xdr:rowOff>
    </xdr:from>
    <xdr:to>
      <xdr:col>7</xdr:col>
      <xdr:colOff>487680</xdr:colOff>
      <xdr:row>21</xdr:row>
      <xdr:rowOff>106680</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A5F73FA4-2FCC-48D4-A690-AE02AAEA1F1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278380" y="2766059"/>
              <a:ext cx="2476500" cy="1188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449580</xdr:colOff>
      <xdr:row>8</xdr:row>
      <xdr:rowOff>106681</xdr:rowOff>
    </xdr:from>
    <xdr:to>
      <xdr:col>7</xdr:col>
      <xdr:colOff>541020</xdr:colOff>
      <xdr:row>14</xdr:row>
      <xdr:rowOff>167640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6B2D3361-7370-4DC4-9B79-ABEA35A034A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78380" y="1577341"/>
              <a:ext cx="2529840" cy="1158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8</xdr:row>
      <xdr:rowOff>121920</xdr:rowOff>
    </xdr:from>
    <xdr:to>
      <xdr:col>3</xdr:col>
      <xdr:colOff>396240</xdr:colOff>
      <xdr:row>26</xdr:row>
      <xdr:rowOff>60960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2A256009-EF96-4E75-9ADC-C0D4456032E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92580"/>
              <a:ext cx="2202180" cy="3268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xdr:row>
      <xdr:rowOff>30480</xdr:rowOff>
    </xdr:from>
    <xdr:to>
      <xdr:col>7</xdr:col>
      <xdr:colOff>533400</xdr:colOff>
      <xdr:row>8</xdr:row>
      <xdr:rowOff>99060</xdr:rowOff>
    </xdr:to>
    <mc:AlternateContent xmlns:mc="http://schemas.openxmlformats.org/markup-compatibility/2006" xmlns:tsle="http://schemas.microsoft.com/office/drawing/2012/timeslicer">
      <mc:Choice Requires="tsle">
        <xdr:graphicFrame macro="">
          <xdr:nvGraphicFramePr>
            <xdr:cNvPr id="14" name="End of Month 1">
              <a:extLst>
                <a:ext uri="{FF2B5EF4-FFF2-40B4-BE49-F238E27FC236}">
                  <a16:creationId xmlns:a16="http://schemas.microsoft.com/office/drawing/2014/main" id="{314FDAC1-5FEE-42AE-B4F2-4937F78BDC9C}"/>
                </a:ext>
              </a:extLst>
            </xdr:cNvPr>
            <xdr:cNvGraphicFramePr/>
          </xdr:nvGraphicFramePr>
          <xdr:xfrm>
            <a:off x="0" y="0"/>
            <a:ext cx="0" cy="0"/>
          </xdr:xfrm>
          <a:graphic>
            <a:graphicData uri="http://schemas.microsoft.com/office/drawing/2012/timeslicer">
              <tsle:timeslicer name="End of Month 1"/>
            </a:graphicData>
          </a:graphic>
        </xdr:graphicFrame>
      </mc:Choice>
      <mc:Fallback xmlns="">
        <xdr:sp macro="" textlink="">
          <xdr:nvSpPr>
            <xdr:cNvPr id="0" name=""/>
            <xdr:cNvSpPr>
              <a:spLocks noTextEdit="1"/>
            </xdr:cNvSpPr>
          </xdr:nvSpPr>
          <xdr:spPr>
            <a:xfrm>
              <a:off x="15240" y="403860"/>
              <a:ext cx="4785360" cy="11658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26670</xdr:rowOff>
    </xdr:from>
    <xdr:to>
      <xdr:col>11</xdr:col>
      <xdr:colOff>182880</xdr:colOff>
      <xdr:row>19</xdr:row>
      <xdr:rowOff>26670</xdr:rowOff>
    </xdr:to>
    <xdr:graphicFrame macro="">
      <xdr:nvGraphicFramePr>
        <xdr:cNvPr id="2" name="Chart 1">
          <a:extLst>
            <a:ext uri="{FF2B5EF4-FFF2-40B4-BE49-F238E27FC236}">
              <a16:creationId xmlns:a16="http://schemas.microsoft.com/office/drawing/2014/main" id="{4EC8F310-C837-4EA8-BE90-FFAEFF55F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411480</xdr:colOff>
      <xdr:row>6</xdr:row>
      <xdr:rowOff>171450</xdr:rowOff>
    </xdr:from>
    <xdr:to>
      <xdr:col>15</xdr:col>
      <xdr:colOff>342900</xdr:colOff>
      <xdr:row>21</xdr:row>
      <xdr:rowOff>171450</xdr:rowOff>
    </xdr:to>
    <xdr:graphicFrame macro="">
      <xdr:nvGraphicFramePr>
        <xdr:cNvPr id="3" name="Chart 2">
          <a:extLst>
            <a:ext uri="{FF2B5EF4-FFF2-40B4-BE49-F238E27FC236}">
              <a16:creationId xmlns:a16="http://schemas.microsoft.com/office/drawing/2014/main" id="{1C6D2B27-36C2-4313-BCC2-A736F8793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731520</xdr:colOff>
      <xdr:row>5</xdr:row>
      <xdr:rowOff>140970</xdr:rowOff>
    </xdr:from>
    <xdr:to>
      <xdr:col>9</xdr:col>
      <xdr:colOff>228600</xdr:colOff>
      <xdr:row>20</xdr:row>
      <xdr:rowOff>140970</xdr:rowOff>
    </xdr:to>
    <xdr:graphicFrame macro="">
      <xdr:nvGraphicFramePr>
        <xdr:cNvPr id="2" name="Chart 1">
          <a:extLst>
            <a:ext uri="{FF2B5EF4-FFF2-40B4-BE49-F238E27FC236}">
              <a16:creationId xmlns:a16="http://schemas.microsoft.com/office/drawing/2014/main" id="{BFCEEA2B-D57D-454A-9B99-C03D98AFB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487680</xdr:colOff>
      <xdr:row>3</xdr:row>
      <xdr:rowOff>156210</xdr:rowOff>
    </xdr:from>
    <xdr:to>
      <xdr:col>11</xdr:col>
      <xdr:colOff>182880</xdr:colOff>
      <xdr:row>18</xdr:row>
      <xdr:rowOff>156210</xdr:rowOff>
    </xdr:to>
    <xdr:graphicFrame macro="">
      <xdr:nvGraphicFramePr>
        <xdr:cNvPr id="2" name="Chart 1">
          <a:extLst>
            <a:ext uri="{FF2B5EF4-FFF2-40B4-BE49-F238E27FC236}">
              <a16:creationId xmlns:a16="http://schemas.microsoft.com/office/drawing/2014/main" id="{FC4F21DC-F610-439B-A803-DDAD36D75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5</xdr:row>
      <xdr:rowOff>140970</xdr:rowOff>
    </xdr:from>
    <xdr:to>
      <xdr:col>10</xdr:col>
      <xdr:colOff>571500</xdr:colOff>
      <xdr:row>20</xdr:row>
      <xdr:rowOff>140970</xdr:rowOff>
    </xdr:to>
    <xdr:graphicFrame macro="">
      <xdr:nvGraphicFramePr>
        <xdr:cNvPr id="2" name="Chart 1">
          <a:extLst>
            <a:ext uri="{FF2B5EF4-FFF2-40B4-BE49-F238E27FC236}">
              <a16:creationId xmlns:a16="http://schemas.microsoft.com/office/drawing/2014/main" id="{02978C16-21F5-4764-A06F-0EB067791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594360</xdr:colOff>
      <xdr:row>2</xdr:row>
      <xdr:rowOff>72390</xdr:rowOff>
    </xdr:from>
    <xdr:to>
      <xdr:col>11</xdr:col>
      <xdr:colOff>289560</xdr:colOff>
      <xdr:row>17</xdr:row>
      <xdr:rowOff>72390</xdr:rowOff>
    </xdr:to>
    <xdr:graphicFrame macro="">
      <xdr:nvGraphicFramePr>
        <xdr:cNvPr id="2" name="Chart 1">
          <a:extLst>
            <a:ext uri="{FF2B5EF4-FFF2-40B4-BE49-F238E27FC236}">
              <a16:creationId xmlns:a16="http://schemas.microsoft.com/office/drawing/2014/main" id="{A28DD2CE-FBC1-44E9-981F-65EF74D95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Okpono" refreshedDate="45763.900393750002" createdVersion="7" refreshedVersion="7" minRefreshableVersion="3" recordCount="244" xr:uid="{0C14B9AC-846B-4BDB-9E74-BAD4C3E61A8F}">
  <cacheSource type="worksheet">
    <worksheetSource name="Sales_Data"/>
  </cacheSource>
  <cacheFields count="12">
    <cacheField name="ID" numFmtId="14">
      <sharedItems/>
    </cacheField>
    <cacheField name="Date" numFmtId="164">
      <sharedItems containsSemiMixedTypes="0" containsNonDate="0" containsDate="1" containsString="0" minDate="2022-01-01T00:00:00" maxDate="2023-12-31T00:00:00"/>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ty" numFmtId="0">
      <sharedItems containsSemiMixedTypes="0" containsString="0" containsNumber="1" containsInteger="1" minValue="20" maxValue="306"/>
    </cacheField>
    <cacheField name="UnitPrice ($)" numFmtId="166">
      <sharedItems containsSemiMixedTypes="0" containsString="0" containsNumber="1" minValue="1.35" maxValue="3.49"/>
    </cacheField>
    <cacheField name="TotalPrice ($)" numFmtId="166">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End of Month" numFmtId="165">
      <sharedItems containsSemiMixedTypes="0" containsNonDate="0" containsDate="1" containsString="0" minDate="2022-01-31T00:00:00" maxDate="2024-01-01T00:00:00" count="24">
        <d v="2022-01-31T00:00:00"/>
        <d v="2022-02-28T00:00:00"/>
        <d v="2022-03-31T00:00:00"/>
        <d v="2022-04-30T00:00:00"/>
        <d v="2022-05-31T00:00:00"/>
        <d v="2022-06-30T00:00:00"/>
        <d v="2022-07-31T00:00:00"/>
        <d v="2022-08-31T00:00:00"/>
        <d v="2022-09-30T00:00:00"/>
        <d v="2022-10-31T00:00:00"/>
        <d v="2022-11-30T00:00:00"/>
        <d v="2022-12-31T00:00:00"/>
        <d v="2023-01-31T00:00:00"/>
        <d v="2023-02-28T00:00:00"/>
        <d v="2023-03-31T00:00:00"/>
        <d v="2023-04-30T00:00:00"/>
        <d v="2023-05-31T00:00:00"/>
        <d v="2023-06-30T00:00:00"/>
        <d v="2023-07-31T00:00:00"/>
        <d v="2023-08-31T00:00:00"/>
        <d v="2023-09-30T00:00:00"/>
        <d v="2023-10-31T00:00:00"/>
        <d v="2023-11-30T00:00:00"/>
        <d v="2023-12-31T00:00:00"/>
      </sharedItems>
      <fieldGroup par="11" base="9">
        <rangePr groupBy="months" startDate="2022-01-31T00:00:00" endDate="2024-01-01T00:00:00"/>
        <groupItems count="14">
          <s v="&lt;1/31/2022"/>
          <s v="Jan"/>
          <s v="Feb"/>
          <s v="Mar"/>
          <s v="Apr"/>
          <s v="May"/>
          <s v="Jun"/>
          <s v="Jul"/>
          <s v="Aug"/>
          <s v="Sep"/>
          <s v="Oct"/>
          <s v="Nov"/>
          <s v="Dec"/>
          <s v="&gt;1/1/2024"/>
        </groupItems>
      </fieldGroup>
    </cacheField>
    <cacheField name="Quarters" numFmtId="0" databaseField="0">
      <fieldGroup base="9">
        <rangePr groupBy="quarters" startDate="2022-01-31T00:00:00" endDate="2024-01-01T00:00:00"/>
        <groupItems count="6">
          <s v="&lt;1/31/2022"/>
          <s v="Qtr1"/>
          <s v="Qtr2"/>
          <s v="Qtr3"/>
          <s v="Qtr4"/>
          <s v="&gt;1/1/2024"/>
        </groupItems>
      </fieldGroup>
    </cacheField>
    <cacheField name="Years" numFmtId="0" databaseField="0">
      <fieldGroup base="9">
        <rangePr groupBy="years" startDate="2022-01-31T00:00:00" endDate="2024-01-01T00:00:00"/>
        <groupItems count="5">
          <s v="&lt;1/31/2022"/>
          <s v="2022"/>
          <s v="2023"/>
          <s v="2024"/>
          <s v="&gt;1/1/2024"/>
        </groupItems>
      </fieldGroup>
    </cacheField>
  </cacheFields>
  <extLst>
    <ext xmlns:x14="http://schemas.microsoft.com/office/spreadsheetml/2009/9/main" uri="{725AE2AE-9491-48be-B2B4-4EB974FC3084}">
      <x14:pivotCacheDefinition pivotCacheId="1682981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s v="ID07351"/>
    <d v="2022-01-01T00:00:00"/>
    <x v="0"/>
    <x v="0"/>
    <x v="0"/>
    <x v="0"/>
    <n v="33"/>
    <n v="1.7699999999999998"/>
    <x v="0"/>
    <x v="0"/>
  </r>
  <r>
    <s v="ID07352"/>
    <d v="2022-01-04T00:00:00"/>
    <x v="0"/>
    <x v="0"/>
    <x v="1"/>
    <x v="1"/>
    <n v="87"/>
    <n v="3.4899999999999998"/>
    <x v="1"/>
    <x v="0"/>
  </r>
  <r>
    <s v="ID07353"/>
    <d v="2022-01-07T00:00:00"/>
    <x v="1"/>
    <x v="1"/>
    <x v="2"/>
    <x v="2"/>
    <n v="58"/>
    <n v="1.8699999999999999"/>
    <x v="2"/>
    <x v="0"/>
  </r>
  <r>
    <s v="ID07354"/>
    <d v="2022-01-10T00:00:00"/>
    <x v="0"/>
    <x v="2"/>
    <x v="2"/>
    <x v="2"/>
    <n v="82"/>
    <n v="1.87"/>
    <x v="3"/>
    <x v="0"/>
  </r>
  <r>
    <s v="ID07355"/>
    <d v="2022-01-13T00:00:00"/>
    <x v="0"/>
    <x v="0"/>
    <x v="2"/>
    <x v="3"/>
    <n v="38"/>
    <n v="2.1800000000000002"/>
    <x v="4"/>
    <x v="0"/>
  </r>
  <r>
    <s v="ID07356"/>
    <d v="2022-01-16T00:00:00"/>
    <x v="0"/>
    <x v="0"/>
    <x v="0"/>
    <x v="0"/>
    <n v="54"/>
    <n v="1.77"/>
    <x v="5"/>
    <x v="0"/>
  </r>
  <r>
    <s v="ID07357"/>
    <d v="2022-01-19T00:00:00"/>
    <x v="0"/>
    <x v="0"/>
    <x v="1"/>
    <x v="1"/>
    <n v="149"/>
    <n v="3.4899999999999998"/>
    <x v="6"/>
    <x v="0"/>
  </r>
  <r>
    <s v="ID07358"/>
    <d v="2022-01-22T00:00:00"/>
    <x v="1"/>
    <x v="1"/>
    <x v="0"/>
    <x v="0"/>
    <n v="51"/>
    <n v="1.77"/>
    <x v="7"/>
    <x v="0"/>
  </r>
  <r>
    <s v="ID07359"/>
    <d v="2022-01-25T00:00:00"/>
    <x v="0"/>
    <x v="2"/>
    <x v="0"/>
    <x v="0"/>
    <n v="100"/>
    <n v="1.77"/>
    <x v="8"/>
    <x v="0"/>
  </r>
  <r>
    <s v="ID07360"/>
    <d v="2022-01-28T00:00:00"/>
    <x v="0"/>
    <x v="2"/>
    <x v="3"/>
    <x v="4"/>
    <n v="28"/>
    <n v="1.35"/>
    <x v="9"/>
    <x v="0"/>
  </r>
  <r>
    <s v="ID07361"/>
    <d v="2022-01-31T00:00:00"/>
    <x v="0"/>
    <x v="0"/>
    <x v="2"/>
    <x v="3"/>
    <n v="36"/>
    <n v="2.1800000000000002"/>
    <x v="10"/>
    <x v="0"/>
  </r>
  <r>
    <s v="ID07362"/>
    <d v="2022-02-03T00:00:00"/>
    <x v="0"/>
    <x v="0"/>
    <x v="2"/>
    <x v="2"/>
    <n v="31"/>
    <n v="1.8699999999999999"/>
    <x v="11"/>
    <x v="1"/>
  </r>
  <r>
    <s v="ID07363"/>
    <d v="2022-02-06T00:00:00"/>
    <x v="0"/>
    <x v="0"/>
    <x v="1"/>
    <x v="1"/>
    <n v="28"/>
    <n v="3.4899999999999998"/>
    <x v="12"/>
    <x v="1"/>
  </r>
  <r>
    <s v="ID07364"/>
    <d v="2022-02-09T00:00:00"/>
    <x v="1"/>
    <x v="1"/>
    <x v="0"/>
    <x v="0"/>
    <n v="44"/>
    <n v="1.7699999999999998"/>
    <x v="13"/>
    <x v="1"/>
  </r>
  <r>
    <s v="ID07365"/>
    <d v="2022-02-12T00:00:00"/>
    <x v="0"/>
    <x v="2"/>
    <x v="0"/>
    <x v="0"/>
    <n v="23"/>
    <n v="1.77"/>
    <x v="14"/>
    <x v="1"/>
  </r>
  <r>
    <s v="ID07366"/>
    <d v="2022-02-15T00:00:00"/>
    <x v="0"/>
    <x v="2"/>
    <x v="3"/>
    <x v="4"/>
    <n v="27"/>
    <n v="1.35"/>
    <x v="15"/>
    <x v="1"/>
  </r>
  <r>
    <s v="ID07367"/>
    <d v="2022-02-18T00:00:00"/>
    <x v="0"/>
    <x v="0"/>
    <x v="2"/>
    <x v="3"/>
    <n v="43"/>
    <n v="2.1799999999999997"/>
    <x v="16"/>
    <x v="1"/>
  </r>
  <r>
    <s v="ID07368"/>
    <d v="2022-02-21T00:00:00"/>
    <x v="0"/>
    <x v="0"/>
    <x v="2"/>
    <x v="5"/>
    <n v="123"/>
    <n v="2.84"/>
    <x v="17"/>
    <x v="1"/>
  </r>
  <r>
    <s v="ID07369"/>
    <d v="2022-02-24T00:00:00"/>
    <x v="1"/>
    <x v="1"/>
    <x v="0"/>
    <x v="6"/>
    <n v="42"/>
    <n v="1.87"/>
    <x v="18"/>
    <x v="1"/>
  </r>
  <r>
    <s v="ID07370"/>
    <d v="2022-02-27T00:00:00"/>
    <x v="1"/>
    <x v="1"/>
    <x v="2"/>
    <x v="5"/>
    <n v="33"/>
    <n v="2.84"/>
    <x v="19"/>
    <x v="1"/>
  </r>
  <r>
    <s v="ID07371"/>
    <d v="2022-03-02T00:00:00"/>
    <x v="0"/>
    <x v="2"/>
    <x v="2"/>
    <x v="2"/>
    <n v="85"/>
    <n v="1.8699999999999999"/>
    <x v="20"/>
    <x v="2"/>
  </r>
  <r>
    <s v="ID07372"/>
    <d v="2022-03-05T00:00:00"/>
    <x v="1"/>
    <x v="3"/>
    <x v="2"/>
    <x v="5"/>
    <n v="30"/>
    <n v="2.8400000000000003"/>
    <x v="21"/>
    <x v="2"/>
  </r>
  <r>
    <s v="ID07373"/>
    <d v="2022-03-08T00:00:00"/>
    <x v="0"/>
    <x v="0"/>
    <x v="0"/>
    <x v="0"/>
    <n v="61"/>
    <n v="1.77"/>
    <x v="22"/>
    <x v="2"/>
  </r>
  <r>
    <s v="ID07374"/>
    <d v="2022-03-11T00:00:00"/>
    <x v="0"/>
    <x v="0"/>
    <x v="1"/>
    <x v="1"/>
    <n v="40"/>
    <n v="3.4899999999999998"/>
    <x v="23"/>
    <x v="2"/>
  </r>
  <r>
    <s v="ID07375"/>
    <d v="2022-03-14T00:00:00"/>
    <x v="1"/>
    <x v="1"/>
    <x v="2"/>
    <x v="2"/>
    <n v="86"/>
    <n v="1.8699999999999999"/>
    <x v="24"/>
    <x v="2"/>
  </r>
  <r>
    <s v="ID07376"/>
    <d v="2022-03-17T00:00:00"/>
    <x v="0"/>
    <x v="2"/>
    <x v="0"/>
    <x v="0"/>
    <n v="38"/>
    <n v="1.7700000000000002"/>
    <x v="25"/>
    <x v="2"/>
  </r>
  <r>
    <s v="ID07377"/>
    <d v="2022-03-20T00:00:00"/>
    <x v="0"/>
    <x v="2"/>
    <x v="3"/>
    <x v="4"/>
    <n v="68"/>
    <n v="1.68"/>
    <x v="26"/>
    <x v="2"/>
  </r>
  <r>
    <s v="ID07378"/>
    <d v="2022-03-23T00:00:00"/>
    <x v="1"/>
    <x v="3"/>
    <x v="2"/>
    <x v="2"/>
    <n v="39"/>
    <n v="1.87"/>
    <x v="27"/>
    <x v="2"/>
  </r>
  <r>
    <s v="ID07379"/>
    <d v="2022-03-26T00:00:00"/>
    <x v="0"/>
    <x v="0"/>
    <x v="0"/>
    <x v="6"/>
    <n v="103"/>
    <n v="1.87"/>
    <x v="28"/>
    <x v="2"/>
  </r>
  <r>
    <s v="ID07380"/>
    <d v="2022-03-29T00:00:00"/>
    <x v="0"/>
    <x v="0"/>
    <x v="2"/>
    <x v="5"/>
    <n v="193"/>
    <n v="2.84"/>
    <x v="29"/>
    <x v="2"/>
  </r>
  <r>
    <s v="ID07381"/>
    <d v="2022-04-01T00:00:00"/>
    <x v="1"/>
    <x v="1"/>
    <x v="0"/>
    <x v="0"/>
    <n v="58"/>
    <n v="1.77"/>
    <x v="30"/>
    <x v="3"/>
  </r>
  <r>
    <s v="ID07382"/>
    <d v="2022-04-04T00:00:00"/>
    <x v="1"/>
    <x v="1"/>
    <x v="3"/>
    <x v="4"/>
    <n v="68"/>
    <n v="1.68"/>
    <x v="26"/>
    <x v="3"/>
  </r>
  <r>
    <s v="ID07383"/>
    <d v="2022-04-07T00:00:00"/>
    <x v="0"/>
    <x v="2"/>
    <x v="0"/>
    <x v="0"/>
    <n v="91"/>
    <n v="1.77"/>
    <x v="31"/>
    <x v="3"/>
  </r>
  <r>
    <s v="ID07384"/>
    <d v="2022-04-10T00:00:00"/>
    <x v="0"/>
    <x v="2"/>
    <x v="1"/>
    <x v="1"/>
    <n v="23"/>
    <n v="3.4899999999999998"/>
    <x v="32"/>
    <x v="3"/>
  </r>
  <r>
    <s v="ID07385"/>
    <d v="2022-04-13T00:00:00"/>
    <x v="1"/>
    <x v="3"/>
    <x v="3"/>
    <x v="4"/>
    <n v="28"/>
    <n v="1.68"/>
    <x v="33"/>
    <x v="3"/>
  </r>
  <r>
    <s v="ID07386"/>
    <d v="2022-04-16T00:00:00"/>
    <x v="0"/>
    <x v="0"/>
    <x v="0"/>
    <x v="0"/>
    <n v="48"/>
    <n v="1.7699999999999998"/>
    <x v="34"/>
    <x v="3"/>
  </r>
  <r>
    <s v="ID07387"/>
    <d v="2022-04-19T00:00:00"/>
    <x v="0"/>
    <x v="0"/>
    <x v="3"/>
    <x v="4"/>
    <n v="134"/>
    <n v="1.68"/>
    <x v="35"/>
    <x v="3"/>
  </r>
  <r>
    <s v="ID07388"/>
    <d v="2022-04-22T00:00:00"/>
    <x v="1"/>
    <x v="1"/>
    <x v="0"/>
    <x v="0"/>
    <n v="20"/>
    <n v="1.77"/>
    <x v="36"/>
    <x v="3"/>
  </r>
  <r>
    <s v="ID07389"/>
    <d v="2022-04-25T00:00:00"/>
    <x v="0"/>
    <x v="2"/>
    <x v="0"/>
    <x v="0"/>
    <n v="53"/>
    <n v="1.77"/>
    <x v="37"/>
    <x v="3"/>
  </r>
  <r>
    <s v="ID07390"/>
    <d v="2022-04-28T00:00:00"/>
    <x v="0"/>
    <x v="2"/>
    <x v="3"/>
    <x v="4"/>
    <n v="64"/>
    <n v="1.68"/>
    <x v="38"/>
    <x v="3"/>
  </r>
  <r>
    <s v="ID07391"/>
    <d v="2022-05-01T00:00:00"/>
    <x v="1"/>
    <x v="3"/>
    <x v="2"/>
    <x v="2"/>
    <n v="63"/>
    <n v="1.87"/>
    <x v="39"/>
    <x v="4"/>
  </r>
  <r>
    <s v="ID07392"/>
    <d v="2022-05-04T00:00:00"/>
    <x v="0"/>
    <x v="0"/>
    <x v="0"/>
    <x v="6"/>
    <n v="105"/>
    <n v="1.8699999999999999"/>
    <x v="40"/>
    <x v="4"/>
  </r>
  <r>
    <s v="ID07393"/>
    <d v="2022-05-07T00:00:00"/>
    <x v="0"/>
    <x v="0"/>
    <x v="2"/>
    <x v="5"/>
    <n v="138"/>
    <n v="2.8400000000000003"/>
    <x v="41"/>
    <x v="4"/>
  </r>
  <r>
    <s v="ID07394"/>
    <d v="2022-05-10T00:00:00"/>
    <x v="1"/>
    <x v="1"/>
    <x v="0"/>
    <x v="0"/>
    <n v="25"/>
    <n v="1.77"/>
    <x v="42"/>
    <x v="4"/>
  </r>
  <r>
    <s v="ID07395"/>
    <d v="2022-05-13T00:00:00"/>
    <x v="1"/>
    <x v="1"/>
    <x v="1"/>
    <x v="1"/>
    <n v="21"/>
    <n v="3.49"/>
    <x v="43"/>
    <x v="4"/>
  </r>
  <r>
    <s v="ID07396"/>
    <d v="2022-05-16T00:00:00"/>
    <x v="0"/>
    <x v="2"/>
    <x v="0"/>
    <x v="0"/>
    <n v="61"/>
    <n v="1.77"/>
    <x v="22"/>
    <x v="4"/>
  </r>
  <r>
    <s v="ID07397"/>
    <d v="2022-05-19T00:00:00"/>
    <x v="0"/>
    <x v="2"/>
    <x v="3"/>
    <x v="4"/>
    <n v="49"/>
    <n v="1.68"/>
    <x v="44"/>
    <x v="4"/>
  </r>
  <r>
    <s v="ID07398"/>
    <d v="2022-05-22T00:00:00"/>
    <x v="1"/>
    <x v="3"/>
    <x v="2"/>
    <x v="2"/>
    <n v="55"/>
    <n v="1.8699999999999999"/>
    <x v="45"/>
    <x v="4"/>
  </r>
  <r>
    <s v="ID07399"/>
    <d v="2022-05-25T00:00:00"/>
    <x v="0"/>
    <x v="0"/>
    <x v="2"/>
    <x v="3"/>
    <n v="27"/>
    <n v="2.1800000000000002"/>
    <x v="46"/>
    <x v="4"/>
  </r>
  <r>
    <s v="ID07400"/>
    <d v="2022-05-28T00:00:00"/>
    <x v="0"/>
    <x v="0"/>
    <x v="0"/>
    <x v="0"/>
    <n v="58"/>
    <n v="1.77"/>
    <x v="30"/>
    <x v="4"/>
  </r>
  <r>
    <s v="ID07401"/>
    <d v="2022-05-31T00:00:00"/>
    <x v="0"/>
    <x v="0"/>
    <x v="1"/>
    <x v="1"/>
    <n v="33"/>
    <n v="3.49"/>
    <x v="47"/>
    <x v="4"/>
  </r>
  <r>
    <s v="ID07402"/>
    <d v="2022-06-03T00:00:00"/>
    <x v="1"/>
    <x v="1"/>
    <x v="2"/>
    <x v="5"/>
    <n v="288"/>
    <n v="2.84"/>
    <x v="48"/>
    <x v="5"/>
  </r>
  <r>
    <s v="ID07403"/>
    <d v="2022-06-06T00:00:00"/>
    <x v="0"/>
    <x v="2"/>
    <x v="2"/>
    <x v="2"/>
    <n v="76"/>
    <n v="1.87"/>
    <x v="49"/>
    <x v="5"/>
  </r>
  <r>
    <s v="ID07404"/>
    <d v="2022-06-09T00:00:00"/>
    <x v="1"/>
    <x v="3"/>
    <x v="0"/>
    <x v="0"/>
    <n v="42"/>
    <n v="1.77"/>
    <x v="50"/>
    <x v="5"/>
  </r>
  <r>
    <s v="ID07405"/>
    <d v="2022-06-12T00:00:00"/>
    <x v="1"/>
    <x v="3"/>
    <x v="1"/>
    <x v="1"/>
    <n v="20"/>
    <n v="3.4899999999999998"/>
    <x v="51"/>
    <x v="5"/>
  </r>
  <r>
    <s v="ID07406"/>
    <d v="2022-06-15T00:00:00"/>
    <x v="0"/>
    <x v="0"/>
    <x v="0"/>
    <x v="0"/>
    <n v="75"/>
    <n v="1.77"/>
    <x v="52"/>
    <x v="5"/>
  </r>
  <r>
    <s v="ID07407"/>
    <d v="2022-06-18T00:00:00"/>
    <x v="0"/>
    <x v="0"/>
    <x v="1"/>
    <x v="1"/>
    <n v="38"/>
    <n v="3.49"/>
    <x v="53"/>
    <x v="5"/>
  </r>
  <r>
    <s v="ID07408"/>
    <d v="2022-06-21T00:00:00"/>
    <x v="1"/>
    <x v="1"/>
    <x v="0"/>
    <x v="0"/>
    <n v="306"/>
    <n v="1.77"/>
    <x v="54"/>
    <x v="5"/>
  </r>
  <r>
    <s v="ID07409"/>
    <d v="2022-06-24T00:00:00"/>
    <x v="1"/>
    <x v="1"/>
    <x v="3"/>
    <x v="4"/>
    <n v="28"/>
    <n v="1.68"/>
    <x v="33"/>
    <x v="5"/>
  </r>
  <r>
    <s v="ID07410"/>
    <d v="2022-06-27T00:00:00"/>
    <x v="0"/>
    <x v="2"/>
    <x v="0"/>
    <x v="6"/>
    <n v="110"/>
    <n v="1.8699999999999999"/>
    <x v="55"/>
    <x v="5"/>
  </r>
  <r>
    <s v="ID07411"/>
    <d v="2022-06-30T00:00:00"/>
    <x v="0"/>
    <x v="2"/>
    <x v="2"/>
    <x v="5"/>
    <n v="51"/>
    <n v="2.84"/>
    <x v="56"/>
    <x v="5"/>
  </r>
  <r>
    <s v="ID07412"/>
    <d v="2022-07-03T00:00:00"/>
    <x v="1"/>
    <x v="3"/>
    <x v="0"/>
    <x v="0"/>
    <n v="52"/>
    <n v="1.77"/>
    <x v="57"/>
    <x v="6"/>
  </r>
  <r>
    <s v="ID07413"/>
    <d v="2022-07-06T00:00:00"/>
    <x v="1"/>
    <x v="3"/>
    <x v="1"/>
    <x v="1"/>
    <n v="28"/>
    <n v="3.4899999999999998"/>
    <x v="12"/>
    <x v="6"/>
  </r>
  <r>
    <s v="ID07414"/>
    <d v="2022-07-09T00:00:00"/>
    <x v="0"/>
    <x v="0"/>
    <x v="0"/>
    <x v="0"/>
    <n v="136"/>
    <n v="1.77"/>
    <x v="58"/>
    <x v="6"/>
  </r>
  <r>
    <s v="ID07415"/>
    <d v="2022-07-12T00:00:00"/>
    <x v="0"/>
    <x v="0"/>
    <x v="1"/>
    <x v="1"/>
    <n v="42"/>
    <n v="3.49"/>
    <x v="59"/>
    <x v="6"/>
  </r>
  <r>
    <s v="ID07416"/>
    <d v="2022-07-15T00:00:00"/>
    <x v="1"/>
    <x v="1"/>
    <x v="2"/>
    <x v="2"/>
    <n v="75"/>
    <n v="1.87"/>
    <x v="60"/>
    <x v="6"/>
  </r>
  <r>
    <s v="ID07417"/>
    <d v="2022-07-18T00:00:00"/>
    <x v="0"/>
    <x v="2"/>
    <x v="0"/>
    <x v="6"/>
    <n v="72"/>
    <n v="1.8699999999999999"/>
    <x v="61"/>
    <x v="6"/>
  </r>
  <r>
    <s v="ID07418"/>
    <d v="2022-07-21T00:00:00"/>
    <x v="0"/>
    <x v="2"/>
    <x v="2"/>
    <x v="5"/>
    <n v="56"/>
    <n v="2.84"/>
    <x v="62"/>
    <x v="6"/>
  </r>
  <r>
    <s v="ID07419"/>
    <d v="2022-07-24T00:00:00"/>
    <x v="1"/>
    <x v="3"/>
    <x v="0"/>
    <x v="6"/>
    <n v="51"/>
    <n v="1.87"/>
    <x v="63"/>
    <x v="6"/>
  </r>
  <r>
    <s v="ID07420"/>
    <d v="2022-07-27T00:00:00"/>
    <x v="1"/>
    <x v="3"/>
    <x v="3"/>
    <x v="4"/>
    <n v="31"/>
    <n v="1.68"/>
    <x v="64"/>
    <x v="6"/>
  </r>
  <r>
    <s v="ID07421"/>
    <d v="2022-07-30T00:00:00"/>
    <x v="0"/>
    <x v="0"/>
    <x v="0"/>
    <x v="6"/>
    <n v="56"/>
    <n v="1.8699999999999999"/>
    <x v="65"/>
    <x v="6"/>
  </r>
  <r>
    <s v="ID07422"/>
    <d v="2022-08-02T00:00:00"/>
    <x v="0"/>
    <x v="0"/>
    <x v="2"/>
    <x v="5"/>
    <n v="137"/>
    <n v="2.84"/>
    <x v="66"/>
    <x v="7"/>
  </r>
  <r>
    <s v="ID07423"/>
    <d v="2022-08-05T00:00:00"/>
    <x v="1"/>
    <x v="1"/>
    <x v="2"/>
    <x v="2"/>
    <n v="107"/>
    <n v="1.87"/>
    <x v="67"/>
    <x v="7"/>
  </r>
  <r>
    <s v="ID07424"/>
    <d v="2022-08-08T00:00:00"/>
    <x v="0"/>
    <x v="2"/>
    <x v="0"/>
    <x v="0"/>
    <n v="24"/>
    <n v="1.7699999999999998"/>
    <x v="68"/>
    <x v="7"/>
  </r>
  <r>
    <s v="ID07425"/>
    <d v="2022-08-11T00:00:00"/>
    <x v="0"/>
    <x v="2"/>
    <x v="1"/>
    <x v="1"/>
    <n v="30"/>
    <n v="3.49"/>
    <x v="69"/>
    <x v="7"/>
  </r>
  <r>
    <s v="ID07426"/>
    <d v="2022-08-14T00:00:00"/>
    <x v="1"/>
    <x v="3"/>
    <x v="2"/>
    <x v="2"/>
    <n v="70"/>
    <n v="1.87"/>
    <x v="70"/>
    <x v="7"/>
  </r>
  <r>
    <s v="ID07427"/>
    <d v="2022-08-17T00:00:00"/>
    <x v="0"/>
    <x v="0"/>
    <x v="2"/>
    <x v="3"/>
    <n v="31"/>
    <n v="2.1800000000000002"/>
    <x v="71"/>
    <x v="7"/>
  </r>
  <r>
    <s v="ID07428"/>
    <d v="2022-08-20T00:00:00"/>
    <x v="0"/>
    <x v="0"/>
    <x v="0"/>
    <x v="0"/>
    <n v="109"/>
    <n v="1.77"/>
    <x v="72"/>
    <x v="7"/>
  </r>
  <r>
    <s v="ID07429"/>
    <d v="2022-08-23T00:00:00"/>
    <x v="0"/>
    <x v="0"/>
    <x v="1"/>
    <x v="1"/>
    <n v="21"/>
    <n v="3.49"/>
    <x v="43"/>
    <x v="7"/>
  </r>
  <r>
    <s v="ID07430"/>
    <d v="2022-08-26T00:00:00"/>
    <x v="1"/>
    <x v="1"/>
    <x v="2"/>
    <x v="2"/>
    <n v="80"/>
    <n v="1.8699999999999999"/>
    <x v="73"/>
    <x v="7"/>
  </r>
  <r>
    <s v="ID07431"/>
    <d v="2022-08-29T00:00:00"/>
    <x v="0"/>
    <x v="2"/>
    <x v="0"/>
    <x v="6"/>
    <n v="75"/>
    <n v="1.87"/>
    <x v="60"/>
    <x v="7"/>
  </r>
  <r>
    <s v="ID07432"/>
    <d v="2022-09-01T00:00:00"/>
    <x v="0"/>
    <x v="2"/>
    <x v="2"/>
    <x v="5"/>
    <n v="74"/>
    <n v="2.84"/>
    <x v="74"/>
    <x v="8"/>
  </r>
  <r>
    <s v="ID07433"/>
    <d v="2022-09-04T00:00:00"/>
    <x v="1"/>
    <x v="3"/>
    <x v="0"/>
    <x v="0"/>
    <n v="45"/>
    <n v="1.77"/>
    <x v="75"/>
    <x v="8"/>
  </r>
  <r>
    <s v="ID07434"/>
    <d v="2022-09-07T00:00:00"/>
    <x v="0"/>
    <x v="0"/>
    <x v="2"/>
    <x v="3"/>
    <n v="28"/>
    <n v="2.1800000000000002"/>
    <x v="76"/>
    <x v="8"/>
  </r>
  <r>
    <s v="ID07435"/>
    <d v="2022-09-10T00:00:00"/>
    <x v="0"/>
    <x v="0"/>
    <x v="0"/>
    <x v="0"/>
    <n v="143"/>
    <n v="1.77"/>
    <x v="77"/>
    <x v="8"/>
  </r>
  <r>
    <s v="ID07436"/>
    <d v="2022-09-13T00:00:00"/>
    <x v="0"/>
    <x v="0"/>
    <x v="3"/>
    <x v="7"/>
    <n v="27"/>
    <n v="3.15"/>
    <x v="78"/>
    <x v="8"/>
  </r>
  <r>
    <s v="ID07437"/>
    <d v="2022-09-16T00:00:00"/>
    <x v="1"/>
    <x v="1"/>
    <x v="0"/>
    <x v="0"/>
    <n v="133"/>
    <n v="1.77"/>
    <x v="79"/>
    <x v="8"/>
  </r>
  <r>
    <s v="ID07438"/>
    <d v="2022-09-19T00:00:00"/>
    <x v="0"/>
    <x v="2"/>
    <x v="2"/>
    <x v="3"/>
    <n v="110"/>
    <n v="2.1800000000000002"/>
    <x v="80"/>
    <x v="8"/>
  </r>
  <r>
    <s v="ID07439"/>
    <d v="2022-09-22T00:00:00"/>
    <x v="0"/>
    <x v="2"/>
    <x v="2"/>
    <x v="2"/>
    <n v="65"/>
    <n v="1.8699999999999999"/>
    <x v="81"/>
    <x v="8"/>
  </r>
  <r>
    <s v="ID07440"/>
    <d v="2022-09-25T00:00:00"/>
    <x v="1"/>
    <x v="3"/>
    <x v="0"/>
    <x v="6"/>
    <n v="33"/>
    <n v="1.87"/>
    <x v="82"/>
    <x v="8"/>
  </r>
  <r>
    <s v="ID07441"/>
    <d v="2022-09-28T00:00:00"/>
    <x v="0"/>
    <x v="0"/>
    <x v="2"/>
    <x v="3"/>
    <n v="81"/>
    <n v="2.1800000000000002"/>
    <x v="83"/>
    <x v="8"/>
  </r>
  <r>
    <s v="ID07442"/>
    <d v="2022-10-01T00:00:00"/>
    <x v="0"/>
    <x v="0"/>
    <x v="0"/>
    <x v="0"/>
    <n v="77"/>
    <n v="1.7699999999999998"/>
    <x v="84"/>
    <x v="9"/>
  </r>
  <r>
    <s v="ID07443"/>
    <d v="2022-10-04T00:00:00"/>
    <x v="0"/>
    <x v="0"/>
    <x v="1"/>
    <x v="1"/>
    <n v="38"/>
    <n v="3.49"/>
    <x v="53"/>
    <x v="9"/>
  </r>
  <r>
    <s v="ID07444"/>
    <d v="2022-10-07T00:00:00"/>
    <x v="1"/>
    <x v="1"/>
    <x v="0"/>
    <x v="0"/>
    <n v="40"/>
    <n v="1.77"/>
    <x v="85"/>
    <x v="9"/>
  </r>
  <r>
    <s v="ID07445"/>
    <d v="2022-10-10T00:00:00"/>
    <x v="1"/>
    <x v="1"/>
    <x v="3"/>
    <x v="4"/>
    <n v="114"/>
    <n v="1.6800000000000002"/>
    <x v="86"/>
    <x v="9"/>
  </r>
  <r>
    <s v="ID07446"/>
    <d v="2022-10-13T00:00:00"/>
    <x v="0"/>
    <x v="2"/>
    <x v="2"/>
    <x v="3"/>
    <n v="224"/>
    <n v="2.1800000000000002"/>
    <x v="87"/>
    <x v="9"/>
  </r>
  <r>
    <s v="ID07447"/>
    <d v="2022-10-16T00:00:00"/>
    <x v="0"/>
    <x v="2"/>
    <x v="0"/>
    <x v="0"/>
    <n v="141"/>
    <n v="1.77"/>
    <x v="88"/>
    <x v="9"/>
  </r>
  <r>
    <s v="ID07448"/>
    <d v="2022-10-19T00:00:00"/>
    <x v="0"/>
    <x v="2"/>
    <x v="1"/>
    <x v="1"/>
    <n v="32"/>
    <n v="3.49"/>
    <x v="89"/>
    <x v="9"/>
  </r>
  <r>
    <s v="ID07449"/>
    <d v="2022-10-22T00:00:00"/>
    <x v="1"/>
    <x v="3"/>
    <x v="0"/>
    <x v="0"/>
    <n v="20"/>
    <n v="1.77"/>
    <x v="36"/>
    <x v="9"/>
  </r>
  <r>
    <s v="ID07450"/>
    <d v="2022-10-25T00:00:00"/>
    <x v="0"/>
    <x v="0"/>
    <x v="2"/>
    <x v="3"/>
    <n v="40"/>
    <n v="2.1800000000000002"/>
    <x v="90"/>
    <x v="9"/>
  </r>
  <r>
    <s v="ID07451"/>
    <d v="2022-10-28T00:00:00"/>
    <x v="0"/>
    <x v="0"/>
    <x v="2"/>
    <x v="2"/>
    <n v="49"/>
    <n v="1.8699999999999999"/>
    <x v="91"/>
    <x v="9"/>
  </r>
  <r>
    <s v="ID07452"/>
    <d v="2022-10-31T00:00:00"/>
    <x v="0"/>
    <x v="0"/>
    <x v="1"/>
    <x v="1"/>
    <n v="46"/>
    <n v="3.4899999999999998"/>
    <x v="92"/>
    <x v="9"/>
  </r>
  <r>
    <s v="ID07453"/>
    <d v="2022-11-03T00:00:00"/>
    <x v="1"/>
    <x v="1"/>
    <x v="0"/>
    <x v="0"/>
    <n v="39"/>
    <n v="1.77"/>
    <x v="93"/>
    <x v="10"/>
  </r>
  <r>
    <s v="ID07454"/>
    <d v="2022-11-06T00:00:00"/>
    <x v="1"/>
    <x v="1"/>
    <x v="3"/>
    <x v="4"/>
    <n v="62"/>
    <n v="1.68"/>
    <x v="94"/>
    <x v="10"/>
  </r>
  <r>
    <s v="ID07455"/>
    <d v="2022-11-09T00:00:00"/>
    <x v="0"/>
    <x v="2"/>
    <x v="0"/>
    <x v="0"/>
    <n v="90"/>
    <n v="1.77"/>
    <x v="95"/>
    <x v="10"/>
  </r>
  <r>
    <s v="ID07456"/>
    <d v="2022-11-12T00:00:00"/>
    <x v="1"/>
    <x v="3"/>
    <x v="2"/>
    <x v="3"/>
    <n v="103"/>
    <n v="2.1799999999999997"/>
    <x v="96"/>
    <x v="10"/>
  </r>
  <r>
    <s v="ID07457"/>
    <d v="2022-11-15T00:00:00"/>
    <x v="1"/>
    <x v="3"/>
    <x v="2"/>
    <x v="5"/>
    <n v="32"/>
    <n v="2.84"/>
    <x v="97"/>
    <x v="10"/>
  </r>
  <r>
    <s v="ID07458"/>
    <d v="2022-11-18T00:00:00"/>
    <x v="0"/>
    <x v="0"/>
    <x v="0"/>
    <x v="6"/>
    <n v="66"/>
    <n v="1.87"/>
    <x v="98"/>
    <x v="10"/>
  </r>
  <r>
    <s v="ID07459"/>
    <d v="2022-11-21T00:00:00"/>
    <x v="0"/>
    <x v="0"/>
    <x v="2"/>
    <x v="5"/>
    <n v="97"/>
    <n v="2.8400000000000003"/>
    <x v="99"/>
    <x v="10"/>
  </r>
  <r>
    <s v="ID07460"/>
    <d v="2022-11-24T00:00:00"/>
    <x v="1"/>
    <x v="1"/>
    <x v="0"/>
    <x v="0"/>
    <n v="30"/>
    <n v="1.77"/>
    <x v="100"/>
    <x v="10"/>
  </r>
  <r>
    <s v="ID07461"/>
    <d v="2022-11-27T00:00:00"/>
    <x v="1"/>
    <x v="1"/>
    <x v="3"/>
    <x v="4"/>
    <n v="29"/>
    <n v="1.68"/>
    <x v="101"/>
    <x v="10"/>
  </r>
  <r>
    <s v="ID07462"/>
    <d v="2022-11-30T00:00:00"/>
    <x v="0"/>
    <x v="2"/>
    <x v="0"/>
    <x v="0"/>
    <n v="92"/>
    <n v="1.77"/>
    <x v="102"/>
    <x v="10"/>
  </r>
  <r>
    <s v="ID07463"/>
    <d v="2022-12-03T00:00:00"/>
    <x v="1"/>
    <x v="3"/>
    <x v="2"/>
    <x v="3"/>
    <n v="139"/>
    <n v="2.1799999999999997"/>
    <x v="103"/>
    <x v="11"/>
  </r>
  <r>
    <s v="ID07464"/>
    <d v="2022-12-06T00:00:00"/>
    <x v="1"/>
    <x v="3"/>
    <x v="2"/>
    <x v="5"/>
    <n v="29"/>
    <n v="2.84"/>
    <x v="104"/>
    <x v="11"/>
  </r>
  <r>
    <s v="ID07465"/>
    <d v="2022-12-09T00:00:00"/>
    <x v="0"/>
    <x v="0"/>
    <x v="0"/>
    <x v="8"/>
    <n v="30"/>
    <n v="2.27"/>
    <x v="105"/>
    <x v="11"/>
  </r>
  <r>
    <s v="ID07466"/>
    <d v="2022-12-12T00:00:00"/>
    <x v="0"/>
    <x v="0"/>
    <x v="2"/>
    <x v="2"/>
    <n v="36"/>
    <n v="1.8699999999999999"/>
    <x v="106"/>
    <x v="11"/>
  </r>
  <r>
    <s v="ID07467"/>
    <d v="2022-12-15T00:00:00"/>
    <x v="0"/>
    <x v="0"/>
    <x v="1"/>
    <x v="1"/>
    <n v="41"/>
    <n v="3.49"/>
    <x v="107"/>
    <x v="11"/>
  </r>
  <r>
    <s v="ID07468"/>
    <d v="2022-12-18T00:00:00"/>
    <x v="1"/>
    <x v="1"/>
    <x v="0"/>
    <x v="0"/>
    <n v="44"/>
    <n v="1.7699999999999998"/>
    <x v="13"/>
    <x v="11"/>
  </r>
  <r>
    <s v="ID07469"/>
    <d v="2022-12-21T00:00:00"/>
    <x v="1"/>
    <x v="1"/>
    <x v="3"/>
    <x v="4"/>
    <n v="29"/>
    <n v="1.68"/>
    <x v="101"/>
    <x v="11"/>
  </r>
  <r>
    <s v="ID07470"/>
    <d v="2022-12-24T00:00:00"/>
    <x v="0"/>
    <x v="2"/>
    <x v="2"/>
    <x v="3"/>
    <n v="237"/>
    <n v="2.1799999999999997"/>
    <x v="108"/>
    <x v="11"/>
  </r>
  <r>
    <s v="ID07471"/>
    <d v="2022-12-27T00:00:00"/>
    <x v="0"/>
    <x v="2"/>
    <x v="2"/>
    <x v="2"/>
    <n v="65"/>
    <n v="1.8699999999999999"/>
    <x v="81"/>
    <x v="11"/>
  </r>
  <r>
    <s v="ID07472"/>
    <d v="2022-12-30T00:00:00"/>
    <x v="1"/>
    <x v="3"/>
    <x v="2"/>
    <x v="3"/>
    <n v="83"/>
    <n v="2.1800000000000002"/>
    <x v="109"/>
    <x v="11"/>
  </r>
  <r>
    <s v="ID07473"/>
    <d v="2023-01-02T00:00:00"/>
    <x v="0"/>
    <x v="0"/>
    <x v="2"/>
    <x v="3"/>
    <n v="32"/>
    <n v="2.1800000000000002"/>
    <x v="110"/>
    <x v="12"/>
  </r>
  <r>
    <s v="ID07474"/>
    <d v="2023-01-05T00:00:00"/>
    <x v="0"/>
    <x v="0"/>
    <x v="0"/>
    <x v="0"/>
    <n v="63"/>
    <n v="1.77"/>
    <x v="111"/>
    <x v="12"/>
  </r>
  <r>
    <s v="ID07475"/>
    <d v="2023-01-08T00:00:00"/>
    <x v="0"/>
    <x v="0"/>
    <x v="3"/>
    <x v="7"/>
    <n v="29"/>
    <n v="3.15"/>
    <x v="112"/>
    <x v="12"/>
  </r>
  <r>
    <s v="ID07476"/>
    <d v="2023-01-11T00:00:00"/>
    <x v="1"/>
    <x v="1"/>
    <x v="0"/>
    <x v="6"/>
    <n v="77"/>
    <n v="1.87"/>
    <x v="113"/>
    <x v="12"/>
  </r>
  <r>
    <s v="ID07477"/>
    <d v="2023-01-14T00:00:00"/>
    <x v="1"/>
    <x v="1"/>
    <x v="2"/>
    <x v="5"/>
    <n v="80"/>
    <n v="2.84"/>
    <x v="114"/>
    <x v="12"/>
  </r>
  <r>
    <s v="ID07478"/>
    <d v="2023-01-17T00:00:00"/>
    <x v="0"/>
    <x v="2"/>
    <x v="0"/>
    <x v="0"/>
    <n v="102"/>
    <n v="1.77"/>
    <x v="115"/>
    <x v="12"/>
  </r>
  <r>
    <s v="ID07479"/>
    <d v="2023-01-20T00:00:00"/>
    <x v="0"/>
    <x v="2"/>
    <x v="1"/>
    <x v="1"/>
    <n v="31"/>
    <n v="3.4899999999999998"/>
    <x v="116"/>
    <x v="12"/>
  </r>
  <r>
    <s v="ID07480"/>
    <d v="2023-01-23T00:00:00"/>
    <x v="1"/>
    <x v="3"/>
    <x v="0"/>
    <x v="0"/>
    <n v="56"/>
    <n v="1.77"/>
    <x v="117"/>
    <x v="12"/>
  </r>
  <r>
    <s v="ID07481"/>
    <d v="2023-01-26T00:00:00"/>
    <x v="0"/>
    <x v="0"/>
    <x v="2"/>
    <x v="3"/>
    <n v="52"/>
    <n v="2.1800000000000002"/>
    <x v="118"/>
    <x v="12"/>
  </r>
  <r>
    <s v="ID07482"/>
    <d v="2023-01-29T00:00:00"/>
    <x v="0"/>
    <x v="0"/>
    <x v="0"/>
    <x v="0"/>
    <n v="51"/>
    <n v="1.77"/>
    <x v="7"/>
    <x v="12"/>
  </r>
  <r>
    <s v="ID07483"/>
    <d v="2023-02-01T00:00:00"/>
    <x v="0"/>
    <x v="0"/>
    <x v="3"/>
    <x v="4"/>
    <n v="24"/>
    <n v="1.68"/>
    <x v="119"/>
    <x v="13"/>
  </r>
  <r>
    <s v="ID07484"/>
    <d v="2023-02-04T00:00:00"/>
    <x v="1"/>
    <x v="1"/>
    <x v="2"/>
    <x v="3"/>
    <n v="58"/>
    <n v="2.1800000000000002"/>
    <x v="120"/>
    <x v="13"/>
  </r>
  <r>
    <s v="ID07485"/>
    <d v="2023-02-07T00:00:00"/>
    <x v="1"/>
    <x v="1"/>
    <x v="2"/>
    <x v="2"/>
    <n v="34"/>
    <n v="1.8699999999999999"/>
    <x v="121"/>
    <x v="13"/>
  </r>
  <r>
    <s v="ID07486"/>
    <d v="2023-02-10T00:00:00"/>
    <x v="0"/>
    <x v="2"/>
    <x v="0"/>
    <x v="0"/>
    <n v="34"/>
    <n v="1.77"/>
    <x v="122"/>
    <x v="13"/>
  </r>
  <r>
    <s v="ID07487"/>
    <d v="2023-02-13T00:00:00"/>
    <x v="0"/>
    <x v="2"/>
    <x v="3"/>
    <x v="4"/>
    <n v="21"/>
    <n v="1.6800000000000002"/>
    <x v="123"/>
    <x v="13"/>
  </r>
  <r>
    <s v="ID07488"/>
    <d v="2023-02-16T00:00:00"/>
    <x v="1"/>
    <x v="3"/>
    <x v="2"/>
    <x v="5"/>
    <n v="29"/>
    <n v="2.84"/>
    <x v="104"/>
    <x v="13"/>
  </r>
  <r>
    <s v="ID07489"/>
    <d v="2023-02-19T00:00:00"/>
    <x v="0"/>
    <x v="0"/>
    <x v="0"/>
    <x v="0"/>
    <n v="68"/>
    <n v="1.77"/>
    <x v="124"/>
    <x v="13"/>
  </r>
  <r>
    <s v="ID07490"/>
    <d v="2023-02-22T00:00:00"/>
    <x v="0"/>
    <x v="0"/>
    <x v="3"/>
    <x v="7"/>
    <n v="31"/>
    <n v="3.1500000000000004"/>
    <x v="125"/>
    <x v="13"/>
  </r>
  <r>
    <s v="ID07491"/>
    <d v="2023-02-25T00:00:00"/>
    <x v="1"/>
    <x v="1"/>
    <x v="2"/>
    <x v="3"/>
    <n v="30"/>
    <n v="2.1800000000000002"/>
    <x v="126"/>
    <x v="13"/>
  </r>
  <r>
    <s v="ID07492"/>
    <d v="2023-02-28T00:00:00"/>
    <x v="1"/>
    <x v="1"/>
    <x v="2"/>
    <x v="2"/>
    <n v="232"/>
    <n v="1.8699999999999999"/>
    <x v="127"/>
    <x v="13"/>
  </r>
  <r>
    <s v="ID07493"/>
    <d v="2023-03-02T00:00:00"/>
    <x v="0"/>
    <x v="2"/>
    <x v="0"/>
    <x v="6"/>
    <n v="68"/>
    <n v="1.8699999999999999"/>
    <x v="128"/>
    <x v="14"/>
  </r>
  <r>
    <s v="ID07494"/>
    <d v="2023-03-05T00:00:00"/>
    <x v="0"/>
    <x v="2"/>
    <x v="2"/>
    <x v="5"/>
    <n v="97"/>
    <n v="2.8400000000000003"/>
    <x v="99"/>
    <x v="14"/>
  </r>
  <r>
    <s v="ID07495"/>
    <d v="2023-03-08T00:00:00"/>
    <x v="1"/>
    <x v="3"/>
    <x v="0"/>
    <x v="6"/>
    <n v="86"/>
    <n v="1.8699999999999999"/>
    <x v="24"/>
    <x v="14"/>
  </r>
  <r>
    <s v="ID07496"/>
    <d v="2023-03-11T00:00:00"/>
    <x v="1"/>
    <x v="3"/>
    <x v="3"/>
    <x v="4"/>
    <n v="41"/>
    <n v="1.68"/>
    <x v="129"/>
    <x v="14"/>
  </r>
  <r>
    <s v="ID07497"/>
    <d v="2023-03-14T00:00:00"/>
    <x v="0"/>
    <x v="0"/>
    <x v="0"/>
    <x v="0"/>
    <n v="93"/>
    <n v="1.7700000000000002"/>
    <x v="130"/>
    <x v="14"/>
  </r>
  <r>
    <s v="ID07498"/>
    <d v="2023-03-17T00:00:00"/>
    <x v="0"/>
    <x v="0"/>
    <x v="3"/>
    <x v="4"/>
    <n v="47"/>
    <n v="1.68"/>
    <x v="131"/>
    <x v="14"/>
  </r>
  <r>
    <s v="ID07499"/>
    <d v="2023-03-20T00:00:00"/>
    <x v="1"/>
    <x v="1"/>
    <x v="0"/>
    <x v="0"/>
    <n v="103"/>
    <n v="1.77"/>
    <x v="132"/>
    <x v="14"/>
  </r>
  <r>
    <s v="ID07500"/>
    <d v="2023-03-23T00:00:00"/>
    <x v="1"/>
    <x v="1"/>
    <x v="3"/>
    <x v="4"/>
    <n v="33"/>
    <n v="1.68"/>
    <x v="133"/>
    <x v="14"/>
  </r>
  <r>
    <s v="ID07501"/>
    <d v="2023-03-26T00:00:00"/>
    <x v="0"/>
    <x v="2"/>
    <x v="0"/>
    <x v="6"/>
    <n v="57"/>
    <n v="1.87"/>
    <x v="134"/>
    <x v="14"/>
  </r>
  <r>
    <s v="ID07502"/>
    <d v="2023-03-29T00:00:00"/>
    <x v="0"/>
    <x v="2"/>
    <x v="2"/>
    <x v="5"/>
    <n v="65"/>
    <n v="2.84"/>
    <x v="135"/>
    <x v="14"/>
  </r>
  <r>
    <s v="ID07503"/>
    <d v="2023-04-01T00:00:00"/>
    <x v="1"/>
    <x v="3"/>
    <x v="0"/>
    <x v="0"/>
    <n v="118"/>
    <n v="1.77"/>
    <x v="136"/>
    <x v="15"/>
  </r>
  <r>
    <s v="ID07504"/>
    <d v="2023-04-04T00:00:00"/>
    <x v="0"/>
    <x v="0"/>
    <x v="2"/>
    <x v="3"/>
    <n v="36"/>
    <n v="2.1800000000000002"/>
    <x v="10"/>
    <x v="15"/>
  </r>
  <r>
    <s v="ID07505"/>
    <d v="2023-04-07T00:00:00"/>
    <x v="0"/>
    <x v="0"/>
    <x v="2"/>
    <x v="5"/>
    <n v="123"/>
    <n v="2.84"/>
    <x v="17"/>
    <x v="15"/>
  </r>
  <r>
    <s v="ID07506"/>
    <d v="2023-04-10T00:00:00"/>
    <x v="1"/>
    <x v="1"/>
    <x v="0"/>
    <x v="0"/>
    <n v="90"/>
    <n v="1.77"/>
    <x v="95"/>
    <x v="15"/>
  </r>
  <r>
    <s v="ID07507"/>
    <d v="2023-04-13T00:00:00"/>
    <x v="1"/>
    <x v="1"/>
    <x v="1"/>
    <x v="1"/>
    <n v="21"/>
    <n v="3.49"/>
    <x v="43"/>
    <x v="15"/>
  </r>
  <r>
    <s v="ID07508"/>
    <d v="2023-04-16T00:00:00"/>
    <x v="0"/>
    <x v="2"/>
    <x v="0"/>
    <x v="0"/>
    <n v="48"/>
    <n v="1.7699999999999998"/>
    <x v="34"/>
    <x v="15"/>
  </r>
  <r>
    <s v="ID07509"/>
    <d v="2023-04-19T00:00:00"/>
    <x v="0"/>
    <x v="2"/>
    <x v="3"/>
    <x v="4"/>
    <n v="24"/>
    <n v="1.68"/>
    <x v="119"/>
    <x v="15"/>
  </r>
  <r>
    <s v="ID07510"/>
    <d v="2023-04-22T00:00:00"/>
    <x v="1"/>
    <x v="3"/>
    <x v="2"/>
    <x v="2"/>
    <n v="67"/>
    <n v="1.87"/>
    <x v="137"/>
    <x v="15"/>
  </r>
  <r>
    <s v="ID07511"/>
    <d v="2023-04-25T00:00:00"/>
    <x v="0"/>
    <x v="0"/>
    <x v="0"/>
    <x v="6"/>
    <n v="27"/>
    <n v="1.87"/>
    <x v="138"/>
    <x v="15"/>
  </r>
  <r>
    <s v="ID07512"/>
    <d v="2023-04-28T00:00:00"/>
    <x v="0"/>
    <x v="0"/>
    <x v="2"/>
    <x v="5"/>
    <n v="129"/>
    <n v="2.8400000000000003"/>
    <x v="139"/>
    <x v="15"/>
  </r>
  <r>
    <s v="ID07513"/>
    <d v="2023-05-01T00:00:00"/>
    <x v="1"/>
    <x v="1"/>
    <x v="2"/>
    <x v="3"/>
    <n v="77"/>
    <n v="2.1800000000000002"/>
    <x v="140"/>
    <x v="16"/>
  </r>
  <r>
    <s v="ID07514"/>
    <d v="2023-05-04T00:00:00"/>
    <x v="1"/>
    <x v="1"/>
    <x v="2"/>
    <x v="2"/>
    <n v="58"/>
    <n v="1.8699999999999999"/>
    <x v="2"/>
    <x v="16"/>
  </r>
  <r>
    <s v="ID07515"/>
    <d v="2023-05-07T00:00:00"/>
    <x v="0"/>
    <x v="2"/>
    <x v="0"/>
    <x v="6"/>
    <n v="47"/>
    <n v="1.87"/>
    <x v="141"/>
    <x v="16"/>
  </r>
  <r>
    <s v="ID07516"/>
    <d v="2023-05-10T00:00:00"/>
    <x v="0"/>
    <x v="2"/>
    <x v="2"/>
    <x v="5"/>
    <n v="33"/>
    <n v="2.84"/>
    <x v="19"/>
    <x v="16"/>
  </r>
  <r>
    <s v="ID07517"/>
    <d v="2023-05-13T00:00:00"/>
    <x v="1"/>
    <x v="3"/>
    <x v="2"/>
    <x v="2"/>
    <n v="82"/>
    <n v="1.87"/>
    <x v="3"/>
    <x v="16"/>
  </r>
  <r>
    <s v="ID07518"/>
    <d v="2023-05-16T00:00:00"/>
    <x v="0"/>
    <x v="0"/>
    <x v="0"/>
    <x v="0"/>
    <n v="58"/>
    <n v="1.77"/>
    <x v="30"/>
    <x v="16"/>
  </r>
  <r>
    <s v="ID07519"/>
    <d v="2023-05-19T00:00:00"/>
    <x v="0"/>
    <x v="0"/>
    <x v="3"/>
    <x v="7"/>
    <n v="30"/>
    <n v="3.15"/>
    <x v="142"/>
    <x v="16"/>
  </r>
  <r>
    <s v="ID07520"/>
    <d v="2023-05-22T00:00:00"/>
    <x v="1"/>
    <x v="1"/>
    <x v="2"/>
    <x v="2"/>
    <n v="43"/>
    <n v="1.8699999999999999"/>
    <x v="143"/>
    <x v="16"/>
  </r>
  <r>
    <s v="ID07521"/>
    <d v="2023-05-25T00:00:00"/>
    <x v="0"/>
    <x v="2"/>
    <x v="0"/>
    <x v="0"/>
    <n v="84"/>
    <n v="1.77"/>
    <x v="144"/>
    <x v="16"/>
  </r>
  <r>
    <s v="ID07522"/>
    <d v="2023-05-28T00:00:00"/>
    <x v="1"/>
    <x v="3"/>
    <x v="2"/>
    <x v="3"/>
    <n v="36"/>
    <n v="2.1800000000000002"/>
    <x v="10"/>
    <x v="16"/>
  </r>
  <r>
    <s v="ID07523"/>
    <d v="2023-05-31T00:00:00"/>
    <x v="1"/>
    <x v="3"/>
    <x v="2"/>
    <x v="5"/>
    <n v="44"/>
    <n v="2.84"/>
    <x v="145"/>
    <x v="16"/>
  </r>
  <r>
    <s v="ID07524"/>
    <d v="2023-06-03T00:00:00"/>
    <x v="0"/>
    <x v="0"/>
    <x v="0"/>
    <x v="6"/>
    <n v="27"/>
    <n v="1.87"/>
    <x v="138"/>
    <x v="17"/>
  </r>
  <r>
    <s v="ID07525"/>
    <d v="2023-06-06T00:00:00"/>
    <x v="0"/>
    <x v="0"/>
    <x v="2"/>
    <x v="5"/>
    <n v="120"/>
    <n v="2.8400000000000003"/>
    <x v="146"/>
    <x v="17"/>
  </r>
  <r>
    <s v="ID07526"/>
    <d v="2023-06-09T00:00:00"/>
    <x v="0"/>
    <x v="0"/>
    <x v="1"/>
    <x v="1"/>
    <n v="26"/>
    <n v="3.4899999999999998"/>
    <x v="147"/>
    <x v="17"/>
  </r>
  <r>
    <s v="ID07527"/>
    <d v="2023-06-12T00:00:00"/>
    <x v="1"/>
    <x v="1"/>
    <x v="0"/>
    <x v="0"/>
    <n v="73"/>
    <n v="1.77"/>
    <x v="148"/>
    <x v="17"/>
  </r>
  <r>
    <s v="ID07528"/>
    <d v="2023-06-15T00:00:00"/>
    <x v="0"/>
    <x v="2"/>
    <x v="0"/>
    <x v="6"/>
    <n v="38"/>
    <n v="1.87"/>
    <x v="149"/>
    <x v="17"/>
  </r>
  <r>
    <s v="ID07529"/>
    <d v="2023-06-18T00:00:00"/>
    <x v="0"/>
    <x v="2"/>
    <x v="2"/>
    <x v="5"/>
    <n v="40"/>
    <n v="2.84"/>
    <x v="150"/>
    <x v="17"/>
  </r>
  <r>
    <s v="ID07530"/>
    <d v="2023-06-21T00:00:00"/>
    <x v="1"/>
    <x v="3"/>
    <x v="0"/>
    <x v="0"/>
    <n v="41"/>
    <n v="1.7699999999999998"/>
    <x v="151"/>
    <x v="17"/>
  </r>
  <r>
    <s v="ID07531"/>
    <d v="2023-06-24T00:00:00"/>
    <x v="0"/>
    <x v="0"/>
    <x v="0"/>
    <x v="8"/>
    <n v="27"/>
    <n v="2.27"/>
    <x v="152"/>
    <x v="17"/>
  </r>
  <r>
    <s v="ID07532"/>
    <d v="2023-06-27T00:00:00"/>
    <x v="0"/>
    <x v="0"/>
    <x v="2"/>
    <x v="2"/>
    <n v="38"/>
    <n v="1.87"/>
    <x v="149"/>
    <x v="17"/>
  </r>
  <r>
    <s v="ID07533"/>
    <d v="2023-06-30T00:00:00"/>
    <x v="0"/>
    <x v="0"/>
    <x v="1"/>
    <x v="1"/>
    <n v="34"/>
    <n v="3.4899999999999998"/>
    <x v="153"/>
    <x v="17"/>
  </r>
  <r>
    <s v="ID07534"/>
    <d v="2023-07-03T00:00:00"/>
    <x v="1"/>
    <x v="1"/>
    <x v="0"/>
    <x v="6"/>
    <n v="65"/>
    <n v="1.8699999999999999"/>
    <x v="81"/>
    <x v="18"/>
  </r>
  <r>
    <s v="ID07535"/>
    <d v="2023-07-06T00:00:00"/>
    <x v="1"/>
    <x v="1"/>
    <x v="2"/>
    <x v="5"/>
    <n v="60"/>
    <n v="2.8400000000000003"/>
    <x v="154"/>
    <x v="18"/>
  </r>
  <r>
    <s v="ID07536"/>
    <d v="2023-07-09T00:00:00"/>
    <x v="0"/>
    <x v="2"/>
    <x v="2"/>
    <x v="3"/>
    <n v="37"/>
    <n v="2.1799999999999997"/>
    <x v="155"/>
    <x v="18"/>
  </r>
  <r>
    <s v="ID07537"/>
    <d v="2023-07-12T00:00:00"/>
    <x v="0"/>
    <x v="2"/>
    <x v="2"/>
    <x v="2"/>
    <n v="40"/>
    <n v="1.8699999999999999"/>
    <x v="156"/>
    <x v="18"/>
  </r>
  <r>
    <s v="ID07538"/>
    <d v="2023-07-15T00:00:00"/>
    <x v="1"/>
    <x v="3"/>
    <x v="0"/>
    <x v="6"/>
    <n v="26"/>
    <n v="1.8699999999999999"/>
    <x v="157"/>
    <x v="18"/>
  </r>
  <r>
    <s v="ID07539"/>
    <d v="2023-07-18T00:00:00"/>
    <x v="0"/>
    <x v="0"/>
    <x v="0"/>
    <x v="8"/>
    <n v="22"/>
    <n v="2.27"/>
    <x v="158"/>
    <x v="18"/>
  </r>
  <r>
    <s v="ID07540"/>
    <d v="2023-07-21T00:00:00"/>
    <x v="0"/>
    <x v="0"/>
    <x v="2"/>
    <x v="2"/>
    <n v="32"/>
    <n v="1.87"/>
    <x v="159"/>
    <x v="18"/>
  </r>
  <r>
    <s v="ID07541"/>
    <d v="2023-07-24T00:00:00"/>
    <x v="0"/>
    <x v="0"/>
    <x v="1"/>
    <x v="1"/>
    <n v="23"/>
    <n v="3.4899999999999998"/>
    <x v="32"/>
    <x v="18"/>
  </r>
  <r>
    <s v="ID07542"/>
    <d v="2023-07-27T00:00:00"/>
    <x v="1"/>
    <x v="1"/>
    <x v="2"/>
    <x v="3"/>
    <n v="20"/>
    <n v="2.1800000000000002"/>
    <x v="160"/>
    <x v="18"/>
  </r>
  <r>
    <s v="ID07543"/>
    <d v="2023-07-30T00:00:00"/>
    <x v="1"/>
    <x v="1"/>
    <x v="2"/>
    <x v="2"/>
    <n v="64"/>
    <n v="1.87"/>
    <x v="161"/>
    <x v="18"/>
  </r>
  <r>
    <s v="ID07544"/>
    <d v="2023-08-02T00:00:00"/>
    <x v="0"/>
    <x v="2"/>
    <x v="0"/>
    <x v="0"/>
    <n v="71"/>
    <n v="1.77"/>
    <x v="162"/>
    <x v="19"/>
  </r>
  <r>
    <s v="ID07545"/>
    <d v="2023-08-05T00:00:00"/>
    <x v="1"/>
    <x v="3"/>
    <x v="2"/>
    <x v="3"/>
    <n v="90"/>
    <n v="2.1799999999999997"/>
    <x v="163"/>
    <x v="19"/>
  </r>
  <r>
    <s v="ID07546"/>
    <d v="2023-08-08T00:00:00"/>
    <x v="1"/>
    <x v="3"/>
    <x v="2"/>
    <x v="5"/>
    <n v="38"/>
    <n v="2.84"/>
    <x v="164"/>
    <x v="19"/>
  </r>
  <r>
    <s v="ID07547"/>
    <d v="2023-08-11T00:00:00"/>
    <x v="0"/>
    <x v="0"/>
    <x v="0"/>
    <x v="0"/>
    <n v="55"/>
    <n v="1.7699999999999998"/>
    <x v="165"/>
    <x v="19"/>
  </r>
  <r>
    <s v="ID07548"/>
    <d v="2023-08-14T00:00:00"/>
    <x v="0"/>
    <x v="0"/>
    <x v="3"/>
    <x v="7"/>
    <n v="22"/>
    <n v="3.15"/>
    <x v="166"/>
    <x v="19"/>
  </r>
  <r>
    <s v="ID07549"/>
    <d v="2023-08-17T00:00:00"/>
    <x v="1"/>
    <x v="1"/>
    <x v="0"/>
    <x v="0"/>
    <n v="34"/>
    <n v="1.77"/>
    <x v="122"/>
    <x v="19"/>
  </r>
  <r>
    <s v="ID07550"/>
    <d v="2023-08-20T00:00:00"/>
    <x v="0"/>
    <x v="2"/>
    <x v="0"/>
    <x v="6"/>
    <n v="39"/>
    <n v="1.87"/>
    <x v="27"/>
    <x v="19"/>
  </r>
  <r>
    <s v="ID07551"/>
    <d v="2023-08-23T00:00:00"/>
    <x v="0"/>
    <x v="2"/>
    <x v="2"/>
    <x v="5"/>
    <n v="41"/>
    <n v="2.84"/>
    <x v="167"/>
    <x v="19"/>
  </r>
  <r>
    <s v="ID07552"/>
    <d v="2023-08-26T00:00:00"/>
    <x v="1"/>
    <x v="3"/>
    <x v="0"/>
    <x v="0"/>
    <n v="41"/>
    <n v="1.7699999999999998"/>
    <x v="151"/>
    <x v="19"/>
  </r>
  <r>
    <s v="ID07553"/>
    <d v="2023-08-29T00:00:00"/>
    <x v="0"/>
    <x v="0"/>
    <x v="2"/>
    <x v="3"/>
    <n v="136"/>
    <n v="2.1800000000000002"/>
    <x v="168"/>
    <x v="19"/>
  </r>
  <r>
    <s v="ID07554"/>
    <d v="2023-09-01T00:00:00"/>
    <x v="0"/>
    <x v="0"/>
    <x v="0"/>
    <x v="0"/>
    <n v="25"/>
    <n v="1.77"/>
    <x v="42"/>
    <x v="20"/>
  </r>
  <r>
    <s v="ID07555"/>
    <d v="2023-09-04T00:00:00"/>
    <x v="0"/>
    <x v="0"/>
    <x v="3"/>
    <x v="7"/>
    <n v="26"/>
    <n v="3.1500000000000004"/>
    <x v="169"/>
    <x v="20"/>
  </r>
  <r>
    <s v="ID07556"/>
    <d v="2023-09-07T00:00:00"/>
    <x v="1"/>
    <x v="1"/>
    <x v="0"/>
    <x v="6"/>
    <n v="50"/>
    <n v="1.87"/>
    <x v="170"/>
    <x v="20"/>
  </r>
  <r>
    <s v="ID07557"/>
    <d v="2023-09-10T00:00:00"/>
    <x v="1"/>
    <x v="1"/>
    <x v="2"/>
    <x v="5"/>
    <n v="79"/>
    <n v="2.8400000000000003"/>
    <x v="171"/>
    <x v="20"/>
  </r>
  <r>
    <s v="ID07558"/>
    <d v="2023-09-13T00:00:00"/>
    <x v="0"/>
    <x v="2"/>
    <x v="0"/>
    <x v="0"/>
    <n v="30"/>
    <n v="1.77"/>
    <x v="100"/>
    <x v="20"/>
  </r>
  <r>
    <s v="ID07559"/>
    <d v="2023-09-16T00:00:00"/>
    <x v="0"/>
    <x v="2"/>
    <x v="3"/>
    <x v="4"/>
    <n v="20"/>
    <n v="1.6800000000000002"/>
    <x v="172"/>
    <x v="20"/>
  </r>
  <r>
    <s v="ID07560"/>
    <d v="2023-09-19T00:00:00"/>
    <x v="1"/>
    <x v="3"/>
    <x v="0"/>
    <x v="0"/>
    <n v="49"/>
    <n v="1.77"/>
    <x v="173"/>
    <x v="20"/>
  </r>
  <r>
    <s v="ID07561"/>
    <d v="2023-09-22T00:00:00"/>
    <x v="0"/>
    <x v="0"/>
    <x v="2"/>
    <x v="3"/>
    <n v="40"/>
    <n v="2.1800000000000002"/>
    <x v="90"/>
    <x v="20"/>
  </r>
  <r>
    <s v="ID07562"/>
    <d v="2023-09-25T00:00:00"/>
    <x v="0"/>
    <x v="0"/>
    <x v="0"/>
    <x v="0"/>
    <n v="31"/>
    <n v="1.77"/>
    <x v="174"/>
    <x v="20"/>
  </r>
  <r>
    <s v="ID07563"/>
    <d v="2023-09-28T00:00:00"/>
    <x v="0"/>
    <x v="0"/>
    <x v="3"/>
    <x v="7"/>
    <n v="21"/>
    <n v="3.1500000000000004"/>
    <x v="175"/>
    <x v="20"/>
  </r>
  <r>
    <s v="ID07564"/>
    <d v="2023-10-01T00:00:00"/>
    <x v="1"/>
    <x v="1"/>
    <x v="0"/>
    <x v="6"/>
    <n v="43"/>
    <n v="1.8699999999999999"/>
    <x v="143"/>
    <x v="21"/>
  </r>
  <r>
    <s v="ID07565"/>
    <d v="2023-10-04T00:00:00"/>
    <x v="1"/>
    <x v="1"/>
    <x v="2"/>
    <x v="5"/>
    <n v="47"/>
    <n v="2.84"/>
    <x v="176"/>
    <x v="21"/>
  </r>
  <r>
    <s v="ID07566"/>
    <d v="2023-10-07T00:00:00"/>
    <x v="0"/>
    <x v="2"/>
    <x v="2"/>
    <x v="3"/>
    <n v="175"/>
    <n v="2.1800000000000002"/>
    <x v="177"/>
    <x v="21"/>
  </r>
  <r>
    <s v="ID07567"/>
    <d v="2023-10-10T00:00:00"/>
    <x v="0"/>
    <x v="2"/>
    <x v="2"/>
    <x v="2"/>
    <n v="23"/>
    <n v="1.8699999999999999"/>
    <x v="178"/>
    <x v="21"/>
  </r>
  <r>
    <s v="ID07568"/>
    <d v="2023-10-13T00:00:00"/>
    <x v="1"/>
    <x v="3"/>
    <x v="0"/>
    <x v="0"/>
    <n v="40"/>
    <n v="1.77"/>
    <x v="85"/>
    <x v="21"/>
  </r>
  <r>
    <s v="ID07569"/>
    <d v="2023-10-16T00:00:00"/>
    <x v="0"/>
    <x v="0"/>
    <x v="2"/>
    <x v="3"/>
    <n v="87"/>
    <n v="2.1800000000000002"/>
    <x v="179"/>
    <x v="21"/>
  </r>
  <r>
    <s v="ID07570"/>
    <d v="2023-10-19T00:00:00"/>
    <x v="0"/>
    <x v="0"/>
    <x v="0"/>
    <x v="0"/>
    <n v="43"/>
    <n v="1.77"/>
    <x v="180"/>
    <x v="21"/>
  </r>
  <r>
    <s v="ID07571"/>
    <d v="2023-10-22T00:00:00"/>
    <x v="0"/>
    <x v="0"/>
    <x v="1"/>
    <x v="1"/>
    <n v="30"/>
    <n v="3.49"/>
    <x v="69"/>
    <x v="21"/>
  </r>
  <r>
    <s v="ID07572"/>
    <d v="2023-10-25T00:00:00"/>
    <x v="1"/>
    <x v="1"/>
    <x v="0"/>
    <x v="0"/>
    <n v="35"/>
    <n v="1.77"/>
    <x v="181"/>
    <x v="21"/>
  </r>
  <r>
    <s v="ID07573"/>
    <d v="2023-10-28T00:00:00"/>
    <x v="0"/>
    <x v="2"/>
    <x v="0"/>
    <x v="6"/>
    <n v="57"/>
    <n v="1.87"/>
    <x v="134"/>
    <x v="21"/>
  </r>
  <r>
    <s v="ID07574"/>
    <d v="2023-10-31T00:00:00"/>
    <x v="0"/>
    <x v="2"/>
    <x v="3"/>
    <x v="4"/>
    <n v="25"/>
    <n v="1.68"/>
    <x v="182"/>
    <x v="21"/>
  </r>
  <r>
    <s v="ID07575"/>
    <d v="2023-11-03T00:00:00"/>
    <x v="1"/>
    <x v="3"/>
    <x v="2"/>
    <x v="2"/>
    <n v="24"/>
    <n v="1.87"/>
    <x v="183"/>
    <x v="22"/>
  </r>
  <r>
    <s v="ID07576"/>
    <d v="2023-11-06T00:00:00"/>
    <x v="0"/>
    <x v="0"/>
    <x v="0"/>
    <x v="6"/>
    <n v="83"/>
    <n v="1.87"/>
    <x v="184"/>
    <x v="22"/>
  </r>
  <r>
    <s v="ID07577"/>
    <d v="2023-11-09T00:00:00"/>
    <x v="0"/>
    <x v="0"/>
    <x v="2"/>
    <x v="5"/>
    <n v="124"/>
    <n v="2.8400000000000003"/>
    <x v="185"/>
    <x v="22"/>
  </r>
  <r>
    <s v="ID07578"/>
    <d v="2023-11-12T00:00:00"/>
    <x v="1"/>
    <x v="1"/>
    <x v="0"/>
    <x v="0"/>
    <n v="137"/>
    <n v="1.77"/>
    <x v="186"/>
    <x v="22"/>
  </r>
  <r>
    <s v="ID07579"/>
    <d v="2023-11-15T00:00:00"/>
    <x v="0"/>
    <x v="2"/>
    <x v="2"/>
    <x v="3"/>
    <n v="146"/>
    <n v="2.1799999999999997"/>
    <x v="187"/>
    <x v="22"/>
  </r>
  <r>
    <s v="ID07580"/>
    <d v="2023-11-18T00:00:00"/>
    <x v="0"/>
    <x v="2"/>
    <x v="2"/>
    <x v="2"/>
    <n v="34"/>
    <n v="1.8699999999999999"/>
    <x v="121"/>
    <x v="22"/>
  </r>
  <r>
    <s v="ID07581"/>
    <d v="2023-11-21T00:00:00"/>
    <x v="1"/>
    <x v="3"/>
    <x v="0"/>
    <x v="0"/>
    <n v="20"/>
    <n v="1.77"/>
    <x v="36"/>
    <x v="22"/>
  </r>
  <r>
    <s v="ID07582"/>
    <d v="2023-11-24T00:00:00"/>
    <x v="0"/>
    <x v="0"/>
    <x v="2"/>
    <x v="3"/>
    <n v="139"/>
    <n v="2.1799999999999997"/>
    <x v="103"/>
    <x v="22"/>
  </r>
  <r>
    <s v="ID07583"/>
    <d v="2023-11-27T00:00:00"/>
    <x v="0"/>
    <x v="0"/>
    <x v="2"/>
    <x v="2"/>
    <n v="211"/>
    <n v="1.8699999999999999"/>
    <x v="188"/>
    <x v="22"/>
  </r>
  <r>
    <s v="ID07584"/>
    <d v="2023-11-30T00:00:00"/>
    <x v="0"/>
    <x v="0"/>
    <x v="1"/>
    <x v="1"/>
    <n v="20"/>
    <n v="3.4899999999999998"/>
    <x v="51"/>
    <x v="22"/>
  </r>
  <r>
    <s v="ID07585"/>
    <d v="2023-12-03T00:00:00"/>
    <x v="1"/>
    <x v="1"/>
    <x v="0"/>
    <x v="6"/>
    <n v="42"/>
    <n v="1.87"/>
    <x v="18"/>
    <x v="23"/>
  </r>
  <r>
    <s v="ID07586"/>
    <d v="2023-12-06T00:00:00"/>
    <x v="1"/>
    <x v="1"/>
    <x v="2"/>
    <x v="5"/>
    <n v="100"/>
    <n v="2.84"/>
    <x v="189"/>
    <x v="23"/>
  </r>
  <r>
    <s v="ID07587"/>
    <d v="2023-12-09T00:00:00"/>
    <x v="0"/>
    <x v="2"/>
    <x v="0"/>
    <x v="0"/>
    <n v="38"/>
    <n v="1.7700000000000002"/>
    <x v="25"/>
    <x v="23"/>
  </r>
  <r>
    <s v="ID07588"/>
    <d v="2023-12-12T00:00:00"/>
    <x v="0"/>
    <x v="2"/>
    <x v="1"/>
    <x v="1"/>
    <n v="25"/>
    <n v="3.49"/>
    <x v="190"/>
    <x v="23"/>
  </r>
  <r>
    <s v="ID07589"/>
    <d v="2023-12-15T00:00:00"/>
    <x v="1"/>
    <x v="3"/>
    <x v="2"/>
    <x v="2"/>
    <n v="96"/>
    <n v="1.87"/>
    <x v="191"/>
    <x v="23"/>
  </r>
  <r>
    <s v="ID07590"/>
    <d v="2023-12-18T00:00:00"/>
    <x v="0"/>
    <x v="0"/>
    <x v="2"/>
    <x v="3"/>
    <n v="34"/>
    <n v="2.1800000000000002"/>
    <x v="192"/>
    <x v="23"/>
  </r>
  <r>
    <s v="ID07591"/>
    <d v="2023-12-21T00:00:00"/>
    <x v="0"/>
    <x v="0"/>
    <x v="2"/>
    <x v="2"/>
    <n v="245"/>
    <n v="1.8699999999999999"/>
    <x v="193"/>
    <x v="23"/>
  </r>
  <r>
    <s v="ID07592"/>
    <d v="2023-12-24T00:00:00"/>
    <x v="0"/>
    <x v="0"/>
    <x v="1"/>
    <x v="1"/>
    <n v="30"/>
    <n v="3.49"/>
    <x v="69"/>
    <x v="23"/>
  </r>
  <r>
    <s v="ID07593"/>
    <d v="2023-12-27T00:00:00"/>
    <x v="1"/>
    <x v="1"/>
    <x v="0"/>
    <x v="6"/>
    <n v="30"/>
    <n v="1.87"/>
    <x v="194"/>
    <x v="23"/>
  </r>
  <r>
    <s v="ID07594"/>
    <d v="2023-12-30T00:00:00"/>
    <x v="1"/>
    <x v="1"/>
    <x v="2"/>
    <x v="5"/>
    <n v="44"/>
    <n v="2.84"/>
    <x v="145"/>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880D6-C21D-47D2-A4F5-7D24F13CEAC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N14" firstHeaderRow="1" firstDataRow="2" firstDataCol="1"/>
  <pivotFields count="12">
    <pivotField showAll="0"/>
    <pivotField numFmtId="164" showAll="0"/>
    <pivotField showAll="0"/>
    <pivotField showAll="0"/>
    <pivotField showAll="0"/>
    <pivotField axis="axisRow" showAll="0">
      <items count="10">
        <item x="3"/>
        <item x="8"/>
        <item x="6"/>
        <item x="0"/>
        <item x="2"/>
        <item x="5"/>
        <item x="4"/>
        <item x="7"/>
        <item x="1"/>
        <item t="default"/>
      </items>
    </pivotField>
    <pivotField showAll="0"/>
    <pivotField numFmtId="166" showAll="0"/>
    <pivotField dataField="1" numFmtId="166" showAll="0"/>
    <pivotField axis="axisCol" numFmtId="165"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5"/>
  </rowFields>
  <rowItems count="10">
    <i>
      <x/>
    </i>
    <i>
      <x v="1"/>
    </i>
    <i>
      <x v="2"/>
    </i>
    <i>
      <x v="3"/>
    </i>
    <i>
      <x v="4"/>
    </i>
    <i>
      <x v="5"/>
    </i>
    <i>
      <x v="6"/>
    </i>
    <i>
      <x v="7"/>
    </i>
    <i>
      <x v="8"/>
    </i>
    <i t="grand">
      <x/>
    </i>
  </rowItems>
  <colFields count="1">
    <field x="9"/>
  </colFields>
  <colItems count="13">
    <i>
      <x v="1"/>
    </i>
    <i>
      <x v="2"/>
    </i>
    <i>
      <x v="3"/>
    </i>
    <i>
      <x v="4"/>
    </i>
    <i>
      <x v="5"/>
    </i>
    <i>
      <x v="6"/>
    </i>
    <i>
      <x v="7"/>
    </i>
    <i>
      <x v="8"/>
    </i>
    <i>
      <x v="9"/>
    </i>
    <i>
      <x v="10"/>
    </i>
    <i>
      <x v="11"/>
    </i>
    <i>
      <x v="12"/>
    </i>
    <i t="grand">
      <x/>
    </i>
  </colItems>
  <dataFields count="1">
    <dataField name="Sum of TotalPrice ($)" fld="8" baseField="0" baseItem="0"/>
  </dataFields>
  <chartFormats count="36">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0" format="2" series="1">
      <pivotArea type="data" outline="0" fieldPosition="0">
        <references count="2">
          <reference field="4294967294" count="1" selected="0">
            <x v="0"/>
          </reference>
          <reference field="9" count="1" selected="0">
            <x v="3"/>
          </reference>
        </references>
      </pivotArea>
    </chartFormat>
    <chartFormat chart="0" format="3" series="1">
      <pivotArea type="data" outline="0" fieldPosition="0">
        <references count="2">
          <reference field="4294967294" count="1" selected="0">
            <x v="0"/>
          </reference>
          <reference field="9" count="1" selected="0">
            <x v="4"/>
          </reference>
        </references>
      </pivotArea>
    </chartFormat>
    <chartFormat chart="0" format="4" series="1">
      <pivotArea type="data" outline="0" fieldPosition="0">
        <references count="2">
          <reference field="4294967294" count="1" selected="0">
            <x v="0"/>
          </reference>
          <reference field="9" count="1" selected="0">
            <x v="5"/>
          </reference>
        </references>
      </pivotArea>
    </chartFormat>
    <chartFormat chart="0" format="5" series="1">
      <pivotArea type="data" outline="0" fieldPosition="0">
        <references count="2">
          <reference field="4294967294" count="1" selected="0">
            <x v="0"/>
          </reference>
          <reference field="9" count="1" selected="0">
            <x v="6"/>
          </reference>
        </references>
      </pivotArea>
    </chartFormat>
    <chartFormat chart="0" format="6" series="1">
      <pivotArea type="data" outline="0" fieldPosition="0">
        <references count="2">
          <reference field="4294967294" count="1" selected="0">
            <x v="0"/>
          </reference>
          <reference field="9" count="1" selected="0">
            <x v="7"/>
          </reference>
        </references>
      </pivotArea>
    </chartFormat>
    <chartFormat chart="0" format="7" series="1">
      <pivotArea type="data" outline="0" fieldPosition="0">
        <references count="2">
          <reference field="4294967294" count="1" selected="0">
            <x v="0"/>
          </reference>
          <reference field="9" count="1" selected="0">
            <x v="8"/>
          </reference>
        </references>
      </pivotArea>
    </chartFormat>
    <chartFormat chart="0" format="8" series="1">
      <pivotArea type="data" outline="0" fieldPosition="0">
        <references count="2">
          <reference field="4294967294" count="1" selected="0">
            <x v="0"/>
          </reference>
          <reference field="9" count="1" selected="0">
            <x v="9"/>
          </reference>
        </references>
      </pivotArea>
    </chartFormat>
    <chartFormat chart="0" format="9" series="1">
      <pivotArea type="data" outline="0" fieldPosition="0">
        <references count="2">
          <reference field="4294967294" count="1" selected="0">
            <x v="0"/>
          </reference>
          <reference field="9" count="1" selected="0">
            <x v="10"/>
          </reference>
        </references>
      </pivotArea>
    </chartFormat>
    <chartFormat chart="0" format="10" series="1">
      <pivotArea type="data" outline="0" fieldPosition="0">
        <references count="2">
          <reference field="4294967294" count="1" selected="0">
            <x v="0"/>
          </reference>
          <reference field="9" count="1" selected="0">
            <x v="11"/>
          </reference>
        </references>
      </pivotArea>
    </chartFormat>
    <chartFormat chart="0" format="11" series="1">
      <pivotArea type="data" outline="0" fieldPosition="0">
        <references count="2">
          <reference field="4294967294" count="1" selected="0">
            <x v="0"/>
          </reference>
          <reference field="9" count="1" selected="0">
            <x v="12"/>
          </reference>
        </references>
      </pivotArea>
    </chartFormat>
    <chartFormat chart="1" format="0" series="1">
      <pivotArea type="data" outline="0" fieldPosition="0">
        <references count="2">
          <reference field="4294967294" count="1" selected="0">
            <x v="0"/>
          </reference>
          <reference field="9" count="1" selected="0">
            <x v="1"/>
          </reference>
        </references>
      </pivotArea>
    </chartFormat>
    <chartFormat chart="1" format="1" series="1">
      <pivotArea type="data" outline="0" fieldPosition="0">
        <references count="2">
          <reference field="4294967294" count="1" selected="0">
            <x v="0"/>
          </reference>
          <reference field="9" count="1" selected="0">
            <x v="2"/>
          </reference>
        </references>
      </pivotArea>
    </chartFormat>
    <chartFormat chart="1" format="2" series="1">
      <pivotArea type="data" outline="0" fieldPosition="0">
        <references count="2">
          <reference field="4294967294" count="1" selected="0">
            <x v="0"/>
          </reference>
          <reference field="9" count="1" selected="0">
            <x v="3"/>
          </reference>
        </references>
      </pivotArea>
    </chartFormat>
    <chartFormat chart="1" format="3" series="1">
      <pivotArea type="data" outline="0" fieldPosition="0">
        <references count="2">
          <reference field="4294967294" count="1" selected="0">
            <x v="0"/>
          </reference>
          <reference field="9" count="1" selected="0">
            <x v="4"/>
          </reference>
        </references>
      </pivotArea>
    </chartFormat>
    <chartFormat chart="1" format="4" series="1">
      <pivotArea type="data" outline="0" fieldPosition="0">
        <references count="2">
          <reference field="4294967294" count="1" selected="0">
            <x v="0"/>
          </reference>
          <reference field="9" count="1" selected="0">
            <x v="5"/>
          </reference>
        </references>
      </pivotArea>
    </chartFormat>
    <chartFormat chart="1" format="5" series="1">
      <pivotArea type="data" outline="0" fieldPosition="0">
        <references count="2">
          <reference field="4294967294" count="1" selected="0">
            <x v="0"/>
          </reference>
          <reference field="9" count="1" selected="0">
            <x v="6"/>
          </reference>
        </references>
      </pivotArea>
    </chartFormat>
    <chartFormat chart="1" format="6" series="1">
      <pivotArea type="data" outline="0" fieldPosition="0">
        <references count="2">
          <reference field="4294967294" count="1" selected="0">
            <x v="0"/>
          </reference>
          <reference field="9" count="1" selected="0">
            <x v="7"/>
          </reference>
        </references>
      </pivotArea>
    </chartFormat>
    <chartFormat chart="1" format="7" series="1">
      <pivotArea type="data" outline="0" fieldPosition="0">
        <references count="2">
          <reference field="4294967294" count="1" selected="0">
            <x v="0"/>
          </reference>
          <reference field="9" count="1" selected="0">
            <x v="8"/>
          </reference>
        </references>
      </pivotArea>
    </chartFormat>
    <chartFormat chart="1" format="8" series="1">
      <pivotArea type="data" outline="0" fieldPosition="0">
        <references count="2">
          <reference field="4294967294" count="1" selected="0">
            <x v="0"/>
          </reference>
          <reference field="9" count="1" selected="0">
            <x v="9"/>
          </reference>
        </references>
      </pivotArea>
    </chartFormat>
    <chartFormat chart="1" format="9" series="1">
      <pivotArea type="data" outline="0" fieldPosition="0">
        <references count="2">
          <reference field="4294967294" count="1" selected="0">
            <x v="0"/>
          </reference>
          <reference field="9" count="1" selected="0">
            <x v="10"/>
          </reference>
        </references>
      </pivotArea>
    </chartFormat>
    <chartFormat chart="1" format="10" series="1">
      <pivotArea type="data" outline="0" fieldPosition="0">
        <references count="2">
          <reference field="4294967294" count="1" selected="0">
            <x v="0"/>
          </reference>
          <reference field="9" count="1" selected="0">
            <x v="11"/>
          </reference>
        </references>
      </pivotArea>
    </chartFormat>
    <chartFormat chart="1" format="11" series="1">
      <pivotArea type="data" outline="0" fieldPosition="0">
        <references count="2">
          <reference field="4294967294" count="1" selected="0">
            <x v="0"/>
          </reference>
          <reference field="9" count="1" selected="0">
            <x v="12"/>
          </reference>
        </references>
      </pivotArea>
    </chartFormat>
    <chartFormat chart="3" format="24" series="1">
      <pivotArea type="data" outline="0" fieldPosition="0">
        <references count="2">
          <reference field="4294967294" count="1" selected="0">
            <x v="0"/>
          </reference>
          <reference field="9" count="1" selected="0">
            <x v="1"/>
          </reference>
        </references>
      </pivotArea>
    </chartFormat>
    <chartFormat chart="3" format="25" series="1">
      <pivotArea type="data" outline="0" fieldPosition="0">
        <references count="2">
          <reference field="4294967294" count="1" selected="0">
            <x v="0"/>
          </reference>
          <reference field="9" count="1" selected="0">
            <x v="2"/>
          </reference>
        </references>
      </pivotArea>
    </chartFormat>
    <chartFormat chart="3" format="26" series="1">
      <pivotArea type="data" outline="0" fieldPosition="0">
        <references count="2">
          <reference field="4294967294" count="1" selected="0">
            <x v="0"/>
          </reference>
          <reference field="9" count="1" selected="0">
            <x v="3"/>
          </reference>
        </references>
      </pivotArea>
    </chartFormat>
    <chartFormat chart="3" format="27" series="1">
      <pivotArea type="data" outline="0" fieldPosition="0">
        <references count="2">
          <reference field="4294967294" count="1" selected="0">
            <x v="0"/>
          </reference>
          <reference field="9" count="1" selected="0">
            <x v="4"/>
          </reference>
        </references>
      </pivotArea>
    </chartFormat>
    <chartFormat chart="3" format="28" series="1">
      <pivotArea type="data" outline="0" fieldPosition="0">
        <references count="2">
          <reference field="4294967294" count="1" selected="0">
            <x v="0"/>
          </reference>
          <reference field="9" count="1" selected="0">
            <x v="5"/>
          </reference>
        </references>
      </pivotArea>
    </chartFormat>
    <chartFormat chart="3" format="29" series="1">
      <pivotArea type="data" outline="0" fieldPosition="0">
        <references count="2">
          <reference field="4294967294" count="1" selected="0">
            <x v="0"/>
          </reference>
          <reference field="9" count="1" selected="0">
            <x v="6"/>
          </reference>
        </references>
      </pivotArea>
    </chartFormat>
    <chartFormat chart="3" format="30" series="1">
      <pivotArea type="data" outline="0" fieldPosition="0">
        <references count="2">
          <reference field="4294967294" count="1" selected="0">
            <x v="0"/>
          </reference>
          <reference field="9" count="1" selected="0">
            <x v="7"/>
          </reference>
        </references>
      </pivotArea>
    </chartFormat>
    <chartFormat chart="3" format="31" series="1">
      <pivotArea type="data" outline="0" fieldPosition="0">
        <references count="2">
          <reference field="4294967294" count="1" selected="0">
            <x v="0"/>
          </reference>
          <reference field="9" count="1" selected="0">
            <x v="8"/>
          </reference>
        </references>
      </pivotArea>
    </chartFormat>
    <chartFormat chart="3" format="32" series="1">
      <pivotArea type="data" outline="0" fieldPosition="0">
        <references count="2">
          <reference field="4294967294" count="1" selected="0">
            <x v="0"/>
          </reference>
          <reference field="9" count="1" selected="0">
            <x v="9"/>
          </reference>
        </references>
      </pivotArea>
    </chartFormat>
    <chartFormat chart="3" format="33" series="1">
      <pivotArea type="data" outline="0" fieldPosition="0">
        <references count="2">
          <reference field="4294967294" count="1" selected="0">
            <x v="0"/>
          </reference>
          <reference field="9" count="1" selected="0">
            <x v="10"/>
          </reference>
        </references>
      </pivotArea>
    </chartFormat>
    <chartFormat chart="3" format="34" series="1">
      <pivotArea type="data" outline="0" fieldPosition="0">
        <references count="2">
          <reference field="4294967294" count="1" selected="0">
            <x v="0"/>
          </reference>
          <reference field="9" count="1" selected="0">
            <x v="11"/>
          </reference>
        </references>
      </pivotArea>
    </chartFormat>
    <chartFormat chart="3" format="35" series="1">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CDDE9-D7F7-47D0-9BFC-535D85700B3D}"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3" firstHeaderRow="1" firstDataRow="1" firstDataCol="1"/>
  <pivotFields count="12">
    <pivotField showAll="0"/>
    <pivotField numFmtId="164" showAll="0"/>
    <pivotField showAll="0">
      <items count="3">
        <item x="0"/>
        <item x="1"/>
        <item t="default"/>
      </items>
    </pivotField>
    <pivotField showAll="0">
      <items count="5">
        <item x="0"/>
        <item x="1"/>
        <item x="2"/>
        <item x="3"/>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0">
    <i>
      <x/>
    </i>
    <i>
      <x v="1"/>
    </i>
    <i>
      <x v="2"/>
    </i>
    <i>
      <x v="3"/>
    </i>
    <i>
      <x v="4"/>
    </i>
    <i>
      <x v="5"/>
    </i>
    <i>
      <x v="6"/>
    </i>
    <i>
      <x v="7"/>
    </i>
    <i>
      <x v="8"/>
    </i>
    <i t="grand">
      <x/>
    </i>
  </rowItems>
  <colItems count="1">
    <i/>
  </colItems>
  <dataFields count="1">
    <dataField name="Sum of TotalPrice ($)"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B26B22-9309-4A6D-B63C-D126099AD464}"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C8" firstHeaderRow="0" firstDataRow="1" firstDataCol="1"/>
  <pivotFields count="12">
    <pivotField showAll="0"/>
    <pivotField numFmtId="164" showAll="0"/>
    <pivotField showAll="0">
      <items count="3">
        <item x="0"/>
        <item x="1"/>
        <item t="default"/>
      </items>
    </pivotField>
    <pivotField showAll="0">
      <items count="5">
        <item x="0"/>
        <item x="1"/>
        <item x="2"/>
        <item x="3"/>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dataField="1" showAll="0"/>
    <pivotField dataField="1" numFmtId="166" showAll="0"/>
    <pivotField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5">
    <i>
      <x/>
    </i>
    <i>
      <x v="1"/>
    </i>
    <i>
      <x v="2"/>
    </i>
    <i>
      <x v="3"/>
    </i>
    <i t="grand">
      <x/>
    </i>
  </rowItems>
  <colFields count="1">
    <field x="-2"/>
  </colFields>
  <colItems count="2">
    <i>
      <x/>
    </i>
    <i i="1">
      <x v="1"/>
    </i>
  </colItems>
  <dataFields count="2">
    <dataField name="Sum of UnitPrice ($)" fld="7" baseField="0" baseItem="0"/>
    <dataField name="Sum of Qty" fld="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1F095E-DD94-42D1-989E-1EC23F2BCD52}"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C6" firstHeaderRow="0" firstDataRow="1" firstDataCol="1"/>
  <pivotFields count="12">
    <pivotField showAll="0"/>
    <pivotField numFmtId="164" showAll="0"/>
    <pivotField axis="axisRow" showAll="0">
      <items count="3">
        <item x="0"/>
        <item x="1"/>
        <item t="default"/>
      </items>
    </pivotField>
    <pivotField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Fields count="1">
    <field x="-2"/>
  </colFields>
  <colItems count="2">
    <i>
      <x/>
    </i>
    <i i="1">
      <x v="1"/>
    </i>
  </colItems>
  <dataFields count="2">
    <dataField name="Sum of TotalPrice ($)" fld="8" baseField="0" baseItem="0"/>
    <dataField name="Sum of Qty"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1"/>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1"/>
          </reference>
          <reference field="2" count="1" selected="0">
            <x v="0"/>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0"/>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1">
          <reference field="4294967294" count="1" selected="0">
            <x v="1"/>
          </reference>
        </references>
      </pivotArea>
    </chartFormat>
    <chartFormat chart="2" format="16">
      <pivotArea type="data" outline="0" fieldPosition="0">
        <references count="2">
          <reference field="4294967294" count="1" selected="0">
            <x v="1"/>
          </reference>
          <reference field="2" count="1" selected="0">
            <x v="0"/>
          </reference>
        </references>
      </pivotArea>
    </chartFormat>
    <chartFormat chart="2" format="17">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88D007-007E-4327-9A9A-BE7F600E3E3C}"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C8" firstHeaderRow="0" firstDataRow="1" firstDataCol="1"/>
  <pivotFields count="12">
    <pivotField showAll="0"/>
    <pivotField numFmtId="164" showAll="0"/>
    <pivotField showAll="0">
      <items count="3">
        <item x="0"/>
        <item x="1"/>
        <item t="default"/>
      </items>
    </pivotField>
    <pivotField axis="axisRow" showAll="0" sortType="ascending">
      <items count="5">
        <item x="0"/>
        <item x="1"/>
        <item x="2"/>
        <item x="3"/>
        <item t="default"/>
      </items>
      <autoSortScope>
        <pivotArea dataOnly="0" outline="0" fieldPosition="0">
          <references count="1">
            <reference field="4294967294" count="1" selected="0">
              <x v="1"/>
            </reference>
          </references>
        </pivotArea>
      </autoSortScope>
    </pivotField>
    <pivotField showAll="0">
      <items count="5">
        <item x="0"/>
        <item x="2"/>
        <item x="1"/>
        <item x="3"/>
        <item t="default"/>
      </items>
    </pivotField>
    <pivotField showAll="0">
      <items count="10">
        <item x="3"/>
        <item x="8"/>
        <item x="6"/>
        <item x="0"/>
        <item x="2"/>
        <item x="5"/>
        <item x="4"/>
        <item x="7"/>
        <item x="1"/>
        <item t="default"/>
      </items>
    </pivotField>
    <pivotField dataField="1" showAll="0"/>
    <pivotField numFmtId="166" showAll="0"/>
    <pivotField dataField="1" numFmtId="166"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numFmtId="165"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3"/>
  </rowFields>
  <rowItems count="5">
    <i>
      <x v="3"/>
    </i>
    <i>
      <x v="1"/>
    </i>
    <i>
      <x v="2"/>
    </i>
    <i>
      <x/>
    </i>
    <i t="grand">
      <x/>
    </i>
  </rowItems>
  <colFields count="1">
    <field x="-2"/>
  </colFields>
  <colItems count="2">
    <i>
      <x/>
    </i>
    <i i="1">
      <x v="1"/>
    </i>
  </colItems>
  <dataFields count="2">
    <dataField name="Sum of TotalPrice ($)" fld="8" baseField="0" baseItem="0"/>
    <dataField name="Sum of Qty"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3" count="1" selected="0">
            <x v="0"/>
          </reference>
        </references>
      </pivotArea>
    </chartFormat>
    <chartFormat chart="0" format="3">
      <pivotArea type="data" outline="0" fieldPosition="0">
        <references count="2">
          <reference field="4294967294" count="1" selected="0">
            <x v="1"/>
          </reference>
          <reference field="3" count="1" selected="0">
            <x v="2"/>
          </reference>
        </references>
      </pivotArea>
    </chartFormat>
    <chartFormat chart="0" format="4">
      <pivotArea type="data" outline="0" fieldPosition="0">
        <references count="2">
          <reference field="4294967294" count="1" selected="0">
            <x v="1"/>
          </reference>
          <reference field="3" count="1" selected="0">
            <x v="1"/>
          </reference>
        </references>
      </pivotArea>
    </chartFormat>
    <chartFormat chart="0" format="5">
      <pivotArea type="data" outline="0" fieldPosition="0">
        <references count="2">
          <reference field="4294967294" count="1" selected="0">
            <x v="1"/>
          </reference>
          <reference field="3"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pivotArea type="data" outline="0" fieldPosition="0">
        <references count="2">
          <reference field="4294967294" count="1" selected="0">
            <x v="1"/>
          </reference>
          <reference field="3" count="1" selected="0">
            <x v="3"/>
          </reference>
        </references>
      </pivotArea>
    </chartFormat>
    <chartFormat chart="2" format="15">
      <pivotArea type="data" outline="0" fieldPosition="0">
        <references count="2">
          <reference field="4294967294" count="1" selected="0">
            <x v="1"/>
          </reference>
          <reference field="3" count="1" selected="0">
            <x v="1"/>
          </reference>
        </references>
      </pivotArea>
    </chartFormat>
    <chartFormat chart="2" format="16">
      <pivotArea type="data" outline="0" fieldPosition="0">
        <references count="2">
          <reference field="4294967294" count="1" selected="0">
            <x v="1"/>
          </reference>
          <reference field="3" count="1" selected="0">
            <x v="2"/>
          </reference>
        </references>
      </pivotArea>
    </chartFormat>
    <chartFormat chart="2" format="17">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59A696-C811-49EB-B709-E1300CEA604F}" sourceName="Region">
  <pivotTables>
    <pivotTable tabId="5" name="PivotTable4"/>
    <pivotTable tabId="4" name="PivotTable3"/>
    <pivotTable tabId="3" name="PivotTable2"/>
    <pivotTable tabId="2" name="PivotTable1"/>
  </pivotTables>
  <data>
    <tabular pivotCacheId="16829815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C18C031-81F9-4CE4-A8D2-9BB7B8C778EB}" sourceName="City">
  <pivotTables>
    <pivotTable tabId="5" name="PivotTable4"/>
    <pivotTable tabId="4" name="PivotTable3"/>
    <pivotTable tabId="3" name="PivotTable2"/>
    <pivotTable tabId="2" name="PivotTable1"/>
  </pivotTables>
  <data>
    <tabular pivotCacheId="1682981585">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E05CA5-33B5-465B-8641-3183AC92C4E7}" sourceName="Category">
  <pivotTables>
    <pivotTable tabId="5" name="PivotTable4"/>
    <pivotTable tabId="4" name="PivotTable3"/>
    <pivotTable tabId="3" name="PivotTable2"/>
    <pivotTable tabId="2" name="PivotTable1"/>
  </pivotTables>
  <data>
    <tabular pivotCacheId="1682981585">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670E01D-743B-4BAB-971C-820A7421082A}" sourceName="Product">
  <pivotTables>
    <pivotTable tabId="5" name="PivotTable4"/>
    <pivotTable tabId="4" name="PivotTable3"/>
    <pivotTable tabId="3" name="PivotTable2"/>
    <pivotTable tabId="2" name="PivotTable1"/>
  </pivotTables>
  <data>
    <tabular pivotCacheId="1682981585">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50CF5E8-DE3B-4A08-8DE3-F0882447EEF2}" cache="Slicer_Region" caption="Region" rowHeight="234950"/>
  <slicer name="City" xr10:uid="{A6E009AC-BDCC-4928-AA6D-D9BCDBCCD1F4}" cache="Slicer_City" caption="City" rowHeight="234950"/>
  <slicer name="Category" xr10:uid="{4E82DE6A-A8D0-4848-B190-A30ADB823084}" cache="Slicer_Category" caption="Category" rowHeight="234950"/>
  <slicer name="Product" xr10:uid="{62091383-1A16-44F2-8957-108BA2F9A1B1}"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451F9C-89DB-4A5D-A0BA-68A9F4975BE6}" name="Sales_Data" displayName="Sales_Data" ref="A1:J245" totalsRowShown="0">
  <sortState xmlns:xlrd2="http://schemas.microsoft.com/office/spreadsheetml/2017/richdata2" ref="A2:H245">
    <sortCondition ref="A2"/>
  </sortState>
  <tableColumns count="10">
    <tableColumn id="8" xr3:uid="{6B968171-B382-4D6C-B7D8-A6F8B2B1E386}" name="ID" dataDxfId="4"/>
    <tableColumn id="1" xr3:uid="{E2B53070-5FBA-47A0-B4A4-E065A2E53BAE}" name="Date" dataDxfId="3"/>
    <tableColumn id="2" xr3:uid="{2C5EF5DA-66AA-4B96-99D5-F41B63B6BBE3}" name="Region"/>
    <tableColumn id="3" xr3:uid="{3341C547-6D13-481C-961E-098A0D42CC72}" name="City"/>
    <tableColumn id="5" xr3:uid="{9E344CDB-3D60-4B04-94A6-27896662E16A}" name="Category"/>
    <tableColumn id="6" xr3:uid="{F2684A05-2E52-4E28-A081-44363D081565}" name="Product"/>
    <tableColumn id="7" xr3:uid="{3F145FD8-3A34-4AA5-BE62-8538AA1D0689}" name="Qty"/>
    <tableColumn id="4" xr3:uid="{110E8A40-4566-4642-A7AD-40EA0EE6E024}" name="UnitPrice ($)" dataDxfId="2"/>
    <tableColumn id="14" xr3:uid="{2FB62146-567D-49C6-A986-DB40401B5719}" name="TotalPrice ($)" dataDxfId="1">
      <calculatedColumnFormula>Sales_Data[[#This Row],[Qty]]*Sales_Data[[#This Row],[UnitPrice ($)]]</calculatedColumnFormula>
    </tableColumn>
    <tableColumn id="9" xr3:uid="{124B7A58-4DE0-4194-86A2-A88299201D91}" name="End of Month" dataDxfId="0">
      <calculatedColumnFormula>EOMONTH(Sales_Data[[#This Row],[Date]], 0)</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End_of_Month" xr10:uid="{EADE82A3-5485-4C13-A6A9-2DAFCD2E0B4C}" sourceName="End of Month">
  <pivotTables>
    <pivotTable tabId="5" name="PivotTable4"/>
    <pivotTable tabId="4" name="PivotTable3"/>
    <pivotTable tabId="3" name="PivotTable2"/>
    <pivotTable tabId="2" name="PivotTable1"/>
  </pivotTables>
  <state minimalRefreshVersion="6" lastRefreshVersion="6" pivotCacheId="1682981585" filterType="unknown">
    <bounds startDate="2022-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d of Month 1" xr10:uid="{E1E2A24D-BDBD-4D63-8DA5-DD320C0E99A2}" cache="NativeTimeline_End_of_Month" caption="End of Month" level="2" selectionLevel="2"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2EFFC-EF36-45AA-81DD-E3F26E8D9F44}">
  <sheetPr>
    <tabColor rgb="FF0000FF"/>
  </sheetPr>
  <dimension ref="A1:X2"/>
  <sheetViews>
    <sheetView showGridLines="0" tabSelected="1" workbookViewId="0">
      <selection activeCell="C30" sqref="C30"/>
    </sheetView>
  </sheetViews>
  <sheetFormatPr defaultRowHeight="14.4" x14ac:dyDescent="0.3"/>
  <cols>
    <col min="24" max="24" width="2.33203125" customWidth="1"/>
  </cols>
  <sheetData>
    <row r="1" spans="1:24" x14ac:dyDescent="0.3">
      <c r="A1" s="9" t="s">
        <v>291</v>
      </c>
      <c r="B1" s="10"/>
      <c r="C1" s="10"/>
      <c r="D1" s="10"/>
      <c r="E1" s="10"/>
      <c r="F1" s="10"/>
      <c r="G1" s="10"/>
      <c r="H1" s="10"/>
      <c r="I1" s="10"/>
      <c r="J1" s="10"/>
      <c r="K1" s="10"/>
      <c r="L1" s="10"/>
      <c r="M1" s="10"/>
      <c r="N1" s="10"/>
      <c r="O1" s="10"/>
      <c r="P1" s="10"/>
      <c r="Q1" s="10"/>
      <c r="R1" s="10"/>
      <c r="S1" s="10"/>
      <c r="T1" s="10"/>
      <c r="U1" s="10"/>
      <c r="V1" s="10"/>
      <c r="W1" s="10"/>
      <c r="X1" s="11"/>
    </row>
    <row r="2" spans="1:24" ht="15" thickBot="1" x14ac:dyDescent="0.35">
      <c r="A2" s="12"/>
      <c r="B2" s="13"/>
      <c r="C2" s="13"/>
      <c r="D2" s="13"/>
      <c r="E2" s="13"/>
      <c r="F2" s="13"/>
      <c r="G2" s="13"/>
      <c r="H2" s="13"/>
      <c r="I2" s="13"/>
      <c r="J2" s="13"/>
      <c r="K2" s="13"/>
      <c r="L2" s="13"/>
      <c r="M2" s="13"/>
      <c r="N2" s="13"/>
      <c r="O2" s="13"/>
      <c r="P2" s="13"/>
      <c r="Q2" s="13"/>
      <c r="R2" s="13"/>
      <c r="S2" s="13"/>
      <c r="T2" s="13"/>
      <c r="U2" s="13"/>
      <c r="V2" s="13"/>
      <c r="W2" s="13"/>
      <c r="X2" s="14"/>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D48FC-B20B-4C8D-93E9-561FC12B8069}">
  <dimension ref="A1:J245"/>
  <sheetViews>
    <sheetView topLeftCell="A2" workbookViewId="0">
      <selection activeCell="D28" sqref="D28"/>
    </sheetView>
  </sheetViews>
  <sheetFormatPr defaultRowHeight="14.4" x14ac:dyDescent="0.3"/>
  <cols>
    <col min="1" max="1" width="7.6640625" bestFit="1" customWidth="1"/>
    <col min="2" max="2" width="7.109375" bestFit="1" customWidth="1"/>
    <col min="4" max="4" width="10.44140625" bestFit="1" customWidth="1"/>
    <col min="5" max="5" width="10.5546875" bestFit="1" customWidth="1"/>
    <col min="6" max="6" width="13.33203125" bestFit="1" customWidth="1"/>
    <col min="7" max="7" width="6.109375" bestFit="1" customWidth="1"/>
    <col min="8" max="8" width="10.77734375" style="6" bestFit="1" customWidth="1"/>
    <col min="9" max="9" width="11.44140625" style="6" bestFit="1" customWidth="1"/>
    <col min="10" max="10" width="12.6640625" style="3" bestFit="1" customWidth="1"/>
  </cols>
  <sheetData>
    <row r="1" spans="1:10" x14ac:dyDescent="0.3">
      <c r="A1" s="1" t="s">
        <v>0</v>
      </c>
      <c r="B1" s="1" t="s">
        <v>1</v>
      </c>
      <c r="C1" t="s">
        <v>2</v>
      </c>
      <c r="D1" t="s">
        <v>3</v>
      </c>
      <c r="E1" t="s">
        <v>4</v>
      </c>
      <c r="F1" t="s">
        <v>5</v>
      </c>
      <c r="G1" t="s">
        <v>6</v>
      </c>
      <c r="H1" s="6" t="s">
        <v>272</v>
      </c>
      <c r="I1" s="4" t="s">
        <v>271</v>
      </c>
      <c r="J1" s="3" t="s">
        <v>270</v>
      </c>
    </row>
    <row r="2" spans="1:10" x14ac:dyDescent="0.3">
      <c r="A2" s="1" t="s">
        <v>7</v>
      </c>
      <c r="B2" s="2">
        <v>44562</v>
      </c>
      <c r="C2" t="s">
        <v>8</v>
      </c>
      <c r="D2" t="s">
        <v>9</v>
      </c>
      <c r="E2" t="s">
        <v>10</v>
      </c>
      <c r="F2" t="s">
        <v>11</v>
      </c>
      <c r="G2">
        <v>33</v>
      </c>
      <c r="H2" s="6">
        <v>1.7699999999999998</v>
      </c>
      <c r="I2" s="5">
        <f>Sales_Data[[#This Row],[Qty]]*Sales_Data[[#This Row],[UnitPrice ($)]]</f>
        <v>58.41</v>
      </c>
      <c r="J2" s="3">
        <f>EOMONTH(Sales_Data[[#This Row],[Date]], 0)</f>
        <v>44592</v>
      </c>
    </row>
    <row r="3" spans="1:10" x14ac:dyDescent="0.3">
      <c r="A3" s="1" t="s">
        <v>12</v>
      </c>
      <c r="B3" s="2">
        <v>44565</v>
      </c>
      <c r="C3" t="s">
        <v>8</v>
      </c>
      <c r="D3" t="s">
        <v>9</v>
      </c>
      <c r="E3" t="s">
        <v>13</v>
      </c>
      <c r="F3" t="s">
        <v>14</v>
      </c>
      <c r="G3">
        <v>87</v>
      </c>
      <c r="H3" s="6">
        <v>3.4899999999999998</v>
      </c>
      <c r="I3" s="5">
        <f>Sales_Data[[#This Row],[Qty]]*Sales_Data[[#This Row],[UnitPrice ($)]]</f>
        <v>303.63</v>
      </c>
      <c r="J3" s="3">
        <f>EOMONTH(Sales_Data[[#This Row],[Date]], 0)</f>
        <v>44592</v>
      </c>
    </row>
    <row r="4" spans="1:10" x14ac:dyDescent="0.3">
      <c r="A4" s="1" t="s">
        <v>15</v>
      </c>
      <c r="B4" s="2">
        <v>44568</v>
      </c>
      <c r="C4" t="s">
        <v>16</v>
      </c>
      <c r="D4" t="s">
        <v>17</v>
      </c>
      <c r="E4" t="s">
        <v>18</v>
      </c>
      <c r="F4" t="s">
        <v>19</v>
      </c>
      <c r="G4">
        <v>58</v>
      </c>
      <c r="H4" s="6">
        <v>1.8699999999999999</v>
      </c>
      <c r="I4" s="5">
        <f>Sales_Data[[#This Row],[Qty]]*Sales_Data[[#This Row],[UnitPrice ($)]]</f>
        <v>108.46</v>
      </c>
      <c r="J4" s="3">
        <f>EOMONTH(Sales_Data[[#This Row],[Date]], 0)</f>
        <v>44592</v>
      </c>
    </row>
    <row r="5" spans="1:10" x14ac:dyDescent="0.3">
      <c r="A5" s="1" t="s">
        <v>20</v>
      </c>
      <c r="B5" s="2">
        <v>44571</v>
      </c>
      <c r="C5" t="s">
        <v>8</v>
      </c>
      <c r="D5" t="s">
        <v>21</v>
      </c>
      <c r="E5" t="s">
        <v>18</v>
      </c>
      <c r="F5" t="s">
        <v>19</v>
      </c>
      <c r="G5">
        <v>82</v>
      </c>
      <c r="H5" s="6">
        <v>1.87</v>
      </c>
      <c r="I5" s="5">
        <f>Sales_Data[[#This Row],[Qty]]*Sales_Data[[#This Row],[UnitPrice ($)]]</f>
        <v>153.34</v>
      </c>
      <c r="J5" s="3">
        <f>EOMONTH(Sales_Data[[#This Row],[Date]], 0)</f>
        <v>44592</v>
      </c>
    </row>
    <row r="6" spans="1:10" x14ac:dyDescent="0.3">
      <c r="A6" s="1" t="s">
        <v>22</v>
      </c>
      <c r="B6" s="2">
        <v>44574</v>
      </c>
      <c r="C6" t="s">
        <v>8</v>
      </c>
      <c r="D6" t="s">
        <v>9</v>
      </c>
      <c r="E6" t="s">
        <v>18</v>
      </c>
      <c r="F6" t="s">
        <v>23</v>
      </c>
      <c r="G6">
        <v>38</v>
      </c>
      <c r="H6" s="6">
        <v>2.1800000000000002</v>
      </c>
      <c r="I6" s="5">
        <f>Sales_Data[[#This Row],[Qty]]*Sales_Data[[#This Row],[UnitPrice ($)]]</f>
        <v>82.84</v>
      </c>
      <c r="J6" s="3">
        <f>EOMONTH(Sales_Data[[#This Row],[Date]], 0)</f>
        <v>44592</v>
      </c>
    </row>
    <row r="7" spans="1:10" x14ac:dyDescent="0.3">
      <c r="A7" s="1" t="s">
        <v>24</v>
      </c>
      <c r="B7" s="2">
        <v>44577</v>
      </c>
      <c r="C7" t="s">
        <v>8</v>
      </c>
      <c r="D7" t="s">
        <v>9</v>
      </c>
      <c r="E7" t="s">
        <v>10</v>
      </c>
      <c r="F7" t="s">
        <v>11</v>
      </c>
      <c r="G7">
        <v>54</v>
      </c>
      <c r="H7" s="6">
        <v>1.77</v>
      </c>
      <c r="I7" s="5">
        <f>Sales_Data[[#This Row],[Qty]]*Sales_Data[[#This Row],[UnitPrice ($)]]</f>
        <v>95.58</v>
      </c>
      <c r="J7" s="3">
        <f>EOMONTH(Sales_Data[[#This Row],[Date]], 0)</f>
        <v>44592</v>
      </c>
    </row>
    <row r="8" spans="1:10" x14ac:dyDescent="0.3">
      <c r="A8" s="1" t="s">
        <v>25</v>
      </c>
      <c r="B8" s="2">
        <v>44580</v>
      </c>
      <c r="C8" t="s">
        <v>8</v>
      </c>
      <c r="D8" t="s">
        <v>9</v>
      </c>
      <c r="E8" t="s">
        <v>13</v>
      </c>
      <c r="F8" t="s">
        <v>14</v>
      </c>
      <c r="G8">
        <v>149</v>
      </c>
      <c r="H8" s="6">
        <v>3.4899999999999998</v>
      </c>
      <c r="I8" s="5">
        <f>Sales_Data[[#This Row],[Qty]]*Sales_Data[[#This Row],[UnitPrice ($)]]</f>
        <v>520.01</v>
      </c>
      <c r="J8" s="3">
        <f>EOMONTH(Sales_Data[[#This Row],[Date]], 0)</f>
        <v>44592</v>
      </c>
    </row>
    <row r="9" spans="1:10" x14ac:dyDescent="0.3">
      <c r="A9" s="1" t="s">
        <v>26</v>
      </c>
      <c r="B9" s="2">
        <v>44583</v>
      </c>
      <c r="C9" t="s">
        <v>16</v>
      </c>
      <c r="D9" t="s">
        <v>17</v>
      </c>
      <c r="E9" t="s">
        <v>10</v>
      </c>
      <c r="F9" t="s">
        <v>11</v>
      </c>
      <c r="G9">
        <v>51</v>
      </c>
      <c r="H9" s="6">
        <v>1.77</v>
      </c>
      <c r="I9" s="5">
        <f>Sales_Data[[#This Row],[Qty]]*Sales_Data[[#This Row],[UnitPrice ($)]]</f>
        <v>90.27</v>
      </c>
      <c r="J9" s="3">
        <f>EOMONTH(Sales_Data[[#This Row],[Date]], 0)</f>
        <v>44592</v>
      </c>
    </row>
    <row r="10" spans="1:10" x14ac:dyDescent="0.3">
      <c r="A10" s="1" t="s">
        <v>27</v>
      </c>
      <c r="B10" s="2">
        <v>44586</v>
      </c>
      <c r="C10" t="s">
        <v>8</v>
      </c>
      <c r="D10" t="s">
        <v>21</v>
      </c>
      <c r="E10" t="s">
        <v>10</v>
      </c>
      <c r="F10" t="s">
        <v>11</v>
      </c>
      <c r="G10">
        <v>100</v>
      </c>
      <c r="H10" s="6">
        <v>1.77</v>
      </c>
      <c r="I10" s="5">
        <f>Sales_Data[[#This Row],[Qty]]*Sales_Data[[#This Row],[UnitPrice ($)]]</f>
        <v>177</v>
      </c>
      <c r="J10" s="3">
        <f>EOMONTH(Sales_Data[[#This Row],[Date]], 0)</f>
        <v>44592</v>
      </c>
    </row>
    <row r="11" spans="1:10" x14ac:dyDescent="0.3">
      <c r="A11" s="1" t="s">
        <v>28</v>
      </c>
      <c r="B11" s="2">
        <v>44589</v>
      </c>
      <c r="C11" t="s">
        <v>8</v>
      </c>
      <c r="D11" t="s">
        <v>21</v>
      </c>
      <c r="E11" t="s">
        <v>29</v>
      </c>
      <c r="F11" t="s">
        <v>30</v>
      </c>
      <c r="G11">
        <v>28</v>
      </c>
      <c r="H11" s="6">
        <v>1.35</v>
      </c>
      <c r="I11" s="5">
        <f>Sales_Data[[#This Row],[Qty]]*Sales_Data[[#This Row],[UnitPrice ($)]]</f>
        <v>37.800000000000004</v>
      </c>
      <c r="J11" s="3">
        <f>EOMONTH(Sales_Data[[#This Row],[Date]], 0)</f>
        <v>44592</v>
      </c>
    </row>
    <row r="12" spans="1:10" x14ac:dyDescent="0.3">
      <c r="A12" s="1" t="s">
        <v>31</v>
      </c>
      <c r="B12" s="2">
        <v>44592</v>
      </c>
      <c r="C12" t="s">
        <v>8</v>
      </c>
      <c r="D12" t="s">
        <v>9</v>
      </c>
      <c r="E12" t="s">
        <v>18</v>
      </c>
      <c r="F12" t="s">
        <v>23</v>
      </c>
      <c r="G12">
        <v>36</v>
      </c>
      <c r="H12" s="6">
        <v>2.1800000000000002</v>
      </c>
      <c r="I12" s="5">
        <f>Sales_Data[[#This Row],[Qty]]*Sales_Data[[#This Row],[UnitPrice ($)]]</f>
        <v>78.48</v>
      </c>
      <c r="J12" s="3">
        <f>EOMONTH(Sales_Data[[#This Row],[Date]], 0)</f>
        <v>44592</v>
      </c>
    </row>
    <row r="13" spans="1:10" x14ac:dyDescent="0.3">
      <c r="A13" s="1" t="s">
        <v>32</v>
      </c>
      <c r="B13" s="2">
        <v>44595</v>
      </c>
      <c r="C13" t="s">
        <v>8</v>
      </c>
      <c r="D13" t="s">
        <v>9</v>
      </c>
      <c r="E13" t="s">
        <v>18</v>
      </c>
      <c r="F13" t="s">
        <v>19</v>
      </c>
      <c r="G13">
        <v>31</v>
      </c>
      <c r="H13" s="6">
        <v>1.8699999999999999</v>
      </c>
      <c r="I13" s="5">
        <f>Sales_Data[[#This Row],[Qty]]*Sales_Data[[#This Row],[UnitPrice ($)]]</f>
        <v>57.97</v>
      </c>
      <c r="J13" s="3">
        <f>EOMONTH(Sales_Data[[#This Row],[Date]], 0)</f>
        <v>44620</v>
      </c>
    </row>
    <row r="14" spans="1:10" x14ac:dyDescent="0.3">
      <c r="A14" s="1" t="s">
        <v>33</v>
      </c>
      <c r="B14" s="2">
        <v>44598</v>
      </c>
      <c r="C14" t="s">
        <v>8</v>
      </c>
      <c r="D14" t="s">
        <v>9</v>
      </c>
      <c r="E14" t="s">
        <v>13</v>
      </c>
      <c r="F14" t="s">
        <v>14</v>
      </c>
      <c r="G14">
        <v>28</v>
      </c>
      <c r="H14" s="6">
        <v>3.4899999999999998</v>
      </c>
      <c r="I14" s="5">
        <f>Sales_Data[[#This Row],[Qty]]*Sales_Data[[#This Row],[UnitPrice ($)]]</f>
        <v>97.72</v>
      </c>
      <c r="J14" s="3">
        <f>EOMONTH(Sales_Data[[#This Row],[Date]], 0)</f>
        <v>44620</v>
      </c>
    </row>
    <row r="15" spans="1:10" x14ac:dyDescent="0.3">
      <c r="A15" s="1" t="s">
        <v>34</v>
      </c>
      <c r="B15" s="2">
        <v>44601</v>
      </c>
      <c r="C15" t="s">
        <v>16</v>
      </c>
      <c r="D15" t="s">
        <v>17</v>
      </c>
      <c r="E15" t="s">
        <v>10</v>
      </c>
      <c r="F15" t="s">
        <v>11</v>
      </c>
      <c r="G15">
        <v>44</v>
      </c>
      <c r="H15" s="6">
        <v>1.7699999999999998</v>
      </c>
      <c r="I15" s="5">
        <f>Sales_Data[[#This Row],[Qty]]*Sales_Data[[#This Row],[UnitPrice ($)]]</f>
        <v>77.88</v>
      </c>
      <c r="J15" s="3">
        <f>EOMONTH(Sales_Data[[#This Row],[Date]], 0)</f>
        <v>44620</v>
      </c>
    </row>
    <row r="16" spans="1:10" x14ac:dyDescent="0.3">
      <c r="A16" s="1" t="s">
        <v>35</v>
      </c>
      <c r="B16" s="2">
        <v>44604</v>
      </c>
      <c r="C16" t="s">
        <v>8</v>
      </c>
      <c r="D16" t="s">
        <v>21</v>
      </c>
      <c r="E16" t="s">
        <v>10</v>
      </c>
      <c r="F16" t="s">
        <v>11</v>
      </c>
      <c r="G16">
        <v>23</v>
      </c>
      <c r="H16" s="6">
        <v>1.77</v>
      </c>
      <c r="I16" s="5">
        <f>Sales_Data[[#This Row],[Qty]]*Sales_Data[[#This Row],[UnitPrice ($)]]</f>
        <v>40.71</v>
      </c>
      <c r="J16" s="3">
        <f>EOMONTH(Sales_Data[[#This Row],[Date]], 0)</f>
        <v>44620</v>
      </c>
    </row>
    <row r="17" spans="1:10" x14ac:dyDescent="0.3">
      <c r="A17" s="1" t="s">
        <v>36</v>
      </c>
      <c r="B17" s="2">
        <v>44607</v>
      </c>
      <c r="C17" t="s">
        <v>8</v>
      </c>
      <c r="D17" t="s">
        <v>21</v>
      </c>
      <c r="E17" t="s">
        <v>29</v>
      </c>
      <c r="F17" t="s">
        <v>30</v>
      </c>
      <c r="G17">
        <v>27</v>
      </c>
      <c r="H17" s="6">
        <v>1.35</v>
      </c>
      <c r="I17" s="5">
        <f>Sales_Data[[#This Row],[Qty]]*Sales_Data[[#This Row],[UnitPrice ($)]]</f>
        <v>36.450000000000003</v>
      </c>
      <c r="J17" s="3">
        <f>EOMONTH(Sales_Data[[#This Row],[Date]], 0)</f>
        <v>44620</v>
      </c>
    </row>
    <row r="18" spans="1:10" x14ac:dyDescent="0.3">
      <c r="A18" s="1" t="s">
        <v>37</v>
      </c>
      <c r="B18" s="2">
        <v>44610</v>
      </c>
      <c r="C18" t="s">
        <v>8</v>
      </c>
      <c r="D18" t="s">
        <v>9</v>
      </c>
      <c r="E18" t="s">
        <v>18</v>
      </c>
      <c r="F18" t="s">
        <v>23</v>
      </c>
      <c r="G18">
        <v>43</v>
      </c>
      <c r="H18" s="6">
        <v>2.1799999999999997</v>
      </c>
      <c r="I18" s="5">
        <f>Sales_Data[[#This Row],[Qty]]*Sales_Data[[#This Row],[UnitPrice ($)]]</f>
        <v>93.739999999999981</v>
      </c>
      <c r="J18" s="3">
        <f>EOMONTH(Sales_Data[[#This Row],[Date]], 0)</f>
        <v>44620</v>
      </c>
    </row>
    <row r="19" spans="1:10" x14ac:dyDescent="0.3">
      <c r="A19" s="1" t="s">
        <v>38</v>
      </c>
      <c r="B19" s="2">
        <v>44613</v>
      </c>
      <c r="C19" t="s">
        <v>8</v>
      </c>
      <c r="D19" t="s">
        <v>9</v>
      </c>
      <c r="E19" t="s">
        <v>18</v>
      </c>
      <c r="F19" t="s">
        <v>39</v>
      </c>
      <c r="G19">
        <v>123</v>
      </c>
      <c r="H19" s="6">
        <v>2.84</v>
      </c>
      <c r="I19" s="5">
        <f>Sales_Data[[#This Row],[Qty]]*Sales_Data[[#This Row],[UnitPrice ($)]]</f>
        <v>349.32</v>
      </c>
      <c r="J19" s="3">
        <f>EOMONTH(Sales_Data[[#This Row],[Date]], 0)</f>
        <v>44620</v>
      </c>
    </row>
    <row r="20" spans="1:10" x14ac:dyDescent="0.3">
      <c r="A20" s="1" t="s">
        <v>40</v>
      </c>
      <c r="B20" s="2">
        <v>44616</v>
      </c>
      <c r="C20" t="s">
        <v>16</v>
      </c>
      <c r="D20" t="s">
        <v>17</v>
      </c>
      <c r="E20" t="s">
        <v>10</v>
      </c>
      <c r="F20" t="s">
        <v>41</v>
      </c>
      <c r="G20">
        <v>42</v>
      </c>
      <c r="H20" s="6">
        <v>1.87</v>
      </c>
      <c r="I20" s="5">
        <f>Sales_Data[[#This Row],[Qty]]*Sales_Data[[#This Row],[UnitPrice ($)]]</f>
        <v>78.540000000000006</v>
      </c>
      <c r="J20" s="3">
        <f>EOMONTH(Sales_Data[[#This Row],[Date]], 0)</f>
        <v>44620</v>
      </c>
    </row>
    <row r="21" spans="1:10" x14ac:dyDescent="0.3">
      <c r="A21" s="1" t="s">
        <v>42</v>
      </c>
      <c r="B21" s="2">
        <v>44619</v>
      </c>
      <c r="C21" t="s">
        <v>16</v>
      </c>
      <c r="D21" t="s">
        <v>17</v>
      </c>
      <c r="E21" t="s">
        <v>18</v>
      </c>
      <c r="F21" t="s">
        <v>39</v>
      </c>
      <c r="G21">
        <v>33</v>
      </c>
      <c r="H21" s="6">
        <v>2.84</v>
      </c>
      <c r="I21" s="5">
        <f>Sales_Data[[#This Row],[Qty]]*Sales_Data[[#This Row],[UnitPrice ($)]]</f>
        <v>93.72</v>
      </c>
      <c r="J21" s="3">
        <f>EOMONTH(Sales_Data[[#This Row],[Date]], 0)</f>
        <v>44620</v>
      </c>
    </row>
    <row r="22" spans="1:10" x14ac:dyDescent="0.3">
      <c r="A22" s="1" t="s">
        <v>43</v>
      </c>
      <c r="B22" s="2">
        <v>44622</v>
      </c>
      <c r="C22" t="s">
        <v>8</v>
      </c>
      <c r="D22" t="s">
        <v>21</v>
      </c>
      <c r="E22" t="s">
        <v>18</v>
      </c>
      <c r="F22" t="s">
        <v>19</v>
      </c>
      <c r="G22">
        <v>85</v>
      </c>
      <c r="H22" s="6">
        <v>1.8699999999999999</v>
      </c>
      <c r="I22" s="5">
        <f>Sales_Data[[#This Row],[Qty]]*Sales_Data[[#This Row],[UnitPrice ($)]]</f>
        <v>158.94999999999999</v>
      </c>
      <c r="J22" s="3">
        <f>EOMONTH(Sales_Data[[#This Row],[Date]], 0)</f>
        <v>44651</v>
      </c>
    </row>
    <row r="23" spans="1:10" x14ac:dyDescent="0.3">
      <c r="A23" s="1" t="s">
        <v>44</v>
      </c>
      <c r="B23" s="2">
        <v>44625</v>
      </c>
      <c r="C23" t="s">
        <v>16</v>
      </c>
      <c r="D23" t="s">
        <v>45</v>
      </c>
      <c r="E23" t="s">
        <v>18</v>
      </c>
      <c r="F23" t="s">
        <v>39</v>
      </c>
      <c r="G23">
        <v>30</v>
      </c>
      <c r="H23" s="6">
        <v>2.8400000000000003</v>
      </c>
      <c r="I23" s="5">
        <f>Sales_Data[[#This Row],[Qty]]*Sales_Data[[#This Row],[UnitPrice ($)]]</f>
        <v>85.2</v>
      </c>
      <c r="J23" s="3">
        <f>EOMONTH(Sales_Data[[#This Row],[Date]], 0)</f>
        <v>44651</v>
      </c>
    </row>
    <row r="24" spans="1:10" x14ac:dyDescent="0.3">
      <c r="A24" s="1" t="s">
        <v>46</v>
      </c>
      <c r="B24" s="2">
        <v>44628</v>
      </c>
      <c r="C24" t="s">
        <v>8</v>
      </c>
      <c r="D24" t="s">
        <v>9</v>
      </c>
      <c r="E24" t="s">
        <v>10</v>
      </c>
      <c r="F24" t="s">
        <v>11</v>
      </c>
      <c r="G24">
        <v>61</v>
      </c>
      <c r="H24" s="6">
        <v>1.77</v>
      </c>
      <c r="I24" s="5">
        <f>Sales_Data[[#This Row],[Qty]]*Sales_Data[[#This Row],[UnitPrice ($)]]</f>
        <v>107.97</v>
      </c>
      <c r="J24" s="3">
        <f>EOMONTH(Sales_Data[[#This Row],[Date]], 0)</f>
        <v>44651</v>
      </c>
    </row>
    <row r="25" spans="1:10" x14ac:dyDescent="0.3">
      <c r="A25" s="1" t="s">
        <v>47</v>
      </c>
      <c r="B25" s="2">
        <v>44631</v>
      </c>
      <c r="C25" t="s">
        <v>8</v>
      </c>
      <c r="D25" t="s">
        <v>9</v>
      </c>
      <c r="E25" t="s">
        <v>13</v>
      </c>
      <c r="F25" t="s">
        <v>14</v>
      </c>
      <c r="G25">
        <v>40</v>
      </c>
      <c r="H25" s="6">
        <v>3.4899999999999998</v>
      </c>
      <c r="I25" s="5">
        <f>Sales_Data[[#This Row],[Qty]]*Sales_Data[[#This Row],[UnitPrice ($)]]</f>
        <v>139.6</v>
      </c>
      <c r="J25" s="3">
        <f>EOMONTH(Sales_Data[[#This Row],[Date]], 0)</f>
        <v>44651</v>
      </c>
    </row>
    <row r="26" spans="1:10" x14ac:dyDescent="0.3">
      <c r="A26" s="1" t="s">
        <v>48</v>
      </c>
      <c r="B26" s="2">
        <v>44634</v>
      </c>
      <c r="C26" t="s">
        <v>16</v>
      </c>
      <c r="D26" t="s">
        <v>17</v>
      </c>
      <c r="E26" t="s">
        <v>18</v>
      </c>
      <c r="F26" t="s">
        <v>19</v>
      </c>
      <c r="G26">
        <v>86</v>
      </c>
      <c r="H26" s="6">
        <v>1.8699999999999999</v>
      </c>
      <c r="I26" s="5">
        <f>Sales_Data[[#This Row],[Qty]]*Sales_Data[[#This Row],[UnitPrice ($)]]</f>
        <v>160.82</v>
      </c>
      <c r="J26" s="3">
        <f>EOMONTH(Sales_Data[[#This Row],[Date]], 0)</f>
        <v>44651</v>
      </c>
    </row>
    <row r="27" spans="1:10" x14ac:dyDescent="0.3">
      <c r="A27" s="1" t="s">
        <v>49</v>
      </c>
      <c r="B27" s="2">
        <v>44637</v>
      </c>
      <c r="C27" t="s">
        <v>8</v>
      </c>
      <c r="D27" t="s">
        <v>21</v>
      </c>
      <c r="E27" t="s">
        <v>10</v>
      </c>
      <c r="F27" t="s">
        <v>11</v>
      </c>
      <c r="G27">
        <v>38</v>
      </c>
      <c r="H27" s="6">
        <v>1.7700000000000002</v>
      </c>
      <c r="I27" s="5">
        <f>Sales_Data[[#This Row],[Qty]]*Sales_Data[[#This Row],[UnitPrice ($)]]</f>
        <v>67.260000000000005</v>
      </c>
      <c r="J27" s="3">
        <f>EOMONTH(Sales_Data[[#This Row],[Date]], 0)</f>
        <v>44651</v>
      </c>
    </row>
    <row r="28" spans="1:10" x14ac:dyDescent="0.3">
      <c r="A28" s="1" t="s">
        <v>50</v>
      </c>
      <c r="B28" s="2">
        <v>44640</v>
      </c>
      <c r="C28" t="s">
        <v>8</v>
      </c>
      <c r="D28" t="s">
        <v>21</v>
      </c>
      <c r="E28" t="s">
        <v>29</v>
      </c>
      <c r="F28" t="s">
        <v>30</v>
      </c>
      <c r="G28">
        <v>68</v>
      </c>
      <c r="H28" s="6">
        <v>1.68</v>
      </c>
      <c r="I28" s="5">
        <f>Sales_Data[[#This Row],[Qty]]*Sales_Data[[#This Row],[UnitPrice ($)]]</f>
        <v>114.24</v>
      </c>
      <c r="J28" s="3">
        <f>EOMONTH(Sales_Data[[#This Row],[Date]], 0)</f>
        <v>44651</v>
      </c>
    </row>
    <row r="29" spans="1:10" x14ac:dyDescent="0.3">
      <c r="A29" s="1" t="s">
        <v>51</v>
      </c>
      <c r="B29" s="2">
        <v>44643</v>
      </c>
      <c r="C29" t="s">
        <v>16</v>
      </c>
      <c r="D29" t="s">
        <v>45</v>
      </c>
      <c r="E29" t="s">
        <v>18</v>
      </c>
      <c r="F29" t="s">
        <v>19</v>
      </c>
      <c r="G29">
        <v>39</v>
      </c>
      <c r="H29" s="6">
        <v>1.87</v>
      </c>
      <c r="I29" s="5">
        <f>Sales_Data[[#This Row],[Qty]]*Sales_Data[[#This Row],[UnitPrice ($)]]</f>
        <v>72.930000000000007</v>
      </c>
      <c r="J29" s="3">
        <f>EOMONTH(Sales_Data[[#This Row],[Date]], 0)</f>
        <v>44651</v>
      </c>
    </row>
    <row r="30" spans="1:10" x14ac:dyDescent="0.3">
      <c r="A30" s="1" t="s">
        <v>52</v>
      </c>
      <c r="B30" s="2">
        <v>44646</v>
      </c>
      <c r="C30" t="s">
        <v>8</v>
      </c>
      <c r="D30" t="s">
        <v>9</v>
      </c>
      <c r="E30" t="s">
        <v>10</v>
      </c>
      <c r="F30" t="s">
        <v>41</v>
      </c>
      <c r="G30">
        <v>103</v>
      </c>
      <c r="H30" s="6">
        <v>1.87</v>
      </c>
      <c r="I30" s="5">
        <f>Sales_Data[[#This Row],[Qty]]*Sales_Data[[#This Row],[UnitPrice ($)]]</f>
        <v>192.61</v>
      </c>
      <c r="J30" s="3">
        <f>EOMONTH(Sales_Data[[#This Row],[Date]], 0)</f>
        <v>44651</v>
      </c>
    </row>
    <row r="31" spans="1:10" x14ac:dyDescent="0.3">
      <c r="A31" s="1" t="s">
        <v>53</v>
      </c>
      <c r="B31" s="2">
        <v>44649</v>
      </c>
      <c r="C31" t="s">
        <v>8</v>
      </c>
      <c r="D31" t="s">
        <v>9</v>
      </c>
      <c r="E31" t="s">
        <v>18</v>
      </c>
      <c r="F31" t="s">
        <v>39</v>
      </c>
      <c r="G31">
        <v>193</v>
      </c>
      <c r="H31" s="6">
        <v>2.84</v>
      </c>
      <c r="I31" s="5">
        <f>Sales_Data[[#This Row],[Qty]]*Sales_Data[[#This Row],[UnitPrice ($)]]</f>
        <v>548.12</v>
      </c>
      <c r="J31" s="3">
        <f>EOMONTH(Sales_Data[[#This Row],[Date]], 0)</f>
        <v>44651</v>
      </c>
    </row>
    <row r="32" spans="1:10" x14ac:dyDescent="0.3">
      <c r="A32" s="1" t="s">
        <v>54</v>
      </c>
      <c r="B32" s="2">
        <v>44652</v>
      </c>
      <c r="C32" t="s">
        <v>16</v>
      </c>
      <c r="D32" t="s">
        <v>17</v>
      </c>
      <c r="E32" t="s">
        <v>10</v>
      </c>
      <c r="F32" t="s">
        <v>11</v>
      </c>
      <c r="G32">
        <v>58</v>
      </c>
      <c r="H32" s="6">
        <v>1.77</v>
      </c>
      <c r="I32" s="5">
        <f>Sales_Data[[#This Row],[Qty]]*Sales_Data[[#This Row],[UnitPrice ($)]]</f>
        <v>102.66</v>
      </c>
      <c r="J32" s="3">
        <f>EOMONTH(Sales_Data[[#This Row],[Date]], 0)</f>
        <v>44681</v>
      </c>
    </row>
    <row r="33" spans="1:10" x14ac:dyDescent="0.3">
      <c r="A33" s="1" t="s">
        <v>55</v>
      </c>
      <c r="B33" s="2">
        <v>44655</v>
      </c>
      <c r="C33" t="s">
        <v>16</v>
      </c>
      <c r="D33" t="s">
        <v>17</v>
      </c>
      <c r="E33" t="s">
        <v>29</v>
      </c>
      <c r="F33" t="s">
        <v>30</v>
      </c>
      <c r="G33">
        <v>68</v>
      </c>
      <c r="H33" s="6">
        <v>1.68</v>
      </c>
      <c r="I33" s="5">
        <f>Sales_Data[[#This Row],[Qty]]*Sales_Data[[#This Row],[UnitPrice ($)]]</f>
        <v>114.24</v>
      </c>
      <c r="J33" s="3">
        <f>EOMONTH(Sales_Data[[#This Row],[Date]], 0)</f>
        <v>44681</v>
      </c>
    </row>
    <row r="34" spans="1:10" x14ac:dyDescent="0.3">
      <c r="A34" s="1" t="s">
        <v>56</v>
      </c>
      <c r="B34" s="2">
        <v>44658</v>
      </c>
      <c r="C34" t="s">
        <v>8</v>
      </c>
      <c r="D34" t="s">
        <v>21</v>
      </c>
      <c r="E34" t="s">
        <v>10</v>
      </c>
      <c r="F34" t="s">
        <v>11</v>
      </c>
      <c r="G34">
        <v>91</v>
      </c>
      <c r="H34" s="6">
        <v>1.77</v>
      </c>
      <c r="I34" s="5">
        <f>Sales_Data[[#This Row],[Qty]]*Sales_Data[[#This Row],[UnitPrice ($)]]</f>
        <v>161.07</v>
      </c>
      <c r="J34" s="3">
        <f>EOMONTH(Sales_Data[[#This Row],[Date]], 0)</f>
        <v>44681</v>
      </c>
    </row>
    <row r="35" spans="1:10" x14ac:dyDescent="0.3">
      <c r="A35" s="1" t="s">
        <v>57</v>
      </c>
      <c r="B35" s="2">
        <v>44661</v>
      </c>
      <c r="C35" t="s">
        <v>8</v>
      </c>
      <c r="D35" t="s">
        <v>21</v>
      </c>
      <c r="E35" t="s">
        <v>13</v>
      </c>
      <c r="F35" t="s">
        <v>14</v>
      </c>
      <c r="G35">
        <v>23</v>
      </c>
      <c r="H35" s="6">
        <v>3.4899999999999998</v>
      </c>
      <c r="I35" s="5">
        <f>Sales_Data[[#This Row],[Qty]]*Sales_Data[[#This Row],[UnitPrice ($)]]</f>
        <v>80.27</v>
      </c>
      <c r="J35" s="3">
        <f>EOMONTH(Sales_Data[[#This Row],[Date]], 0)</f>
        <v>44681</v>
      </c>
    </row>
    <row r="36" spans="1:10" x14ac:dyDescent="0.3">
      <c r="A36" s="1" t="s">
        <v>58</v>
      </c>
      <c r="B36" s="2">
        <v>44664</v>
      </c>
      <c r="C36" t="s">
        <v>16</v>
      </c>
      <c r="D36" t="s">
        <v>45</v>
      </c>
      <c r="E36" t="s">
        <v>29</v>
      </c>
      <c r="F36" t="s">
        <v>30</v>
      </c>
      <c r="G36">
        <v>28</v>
      </c>
      <c r="H36" s="6">
        <v>1.68</v>
      </c>
      <c r="I36" s="5">
        <f>Sales_Data[[#This Row],[Qty]]*Sales_Data[[#This Row],[UnitPrice ($)]]</f>
        <v>47.04</v>
      </c>
      <c r="J36" s="3">
        <f>EOMONTH(Sales_Data[[#This Row],[Date]], 0)</f>
        <v>44681</v>
      </c>
    </row>
    <row r="37" spans="1:10" x14ac:dyDescent="0.3">
      <c r="A37" s="1" t="s">
        <v>59</v>
      </c>
      <c r="B37" s="2">
        <v>44667</v>
      </c>
      <c r="C37" t="s">
        <v>8</v>
      </c>
      <c r="D37" t="s">
        <v>9</v>
      </c>
      <c r="E37" t="s">
        <v>10</v>
      </c>
      <c r="F37" t="s">
        <v>11</v>
      </c>
      <c r="G37">
        <v>48</v>
      </c>
      <c r="H37" s="6">
        <v>1.7699999999999998</v>
      </c>
      <c r="I37" s="5">
        <f>Sales_Data[[#This Row],[Qty]]*Sales_Data[[#This Row],[UnitPrice ($)]]</f>
        <v>84.96</v>
      </c>
      <c r="J37" s="3">
        <f>EOMONTH(Sales_Data[[#This Row],[Date]], 0)</f>
        <v>44681</v>
      </c>
    </row>
    <row r="38" spans="1:10" x14ac:dyDescent="0.3">
      <c r="A38" s="1" t="s">
        <v>60</v>
      </c>
      <c r="B38" s="2">
        <v>44670</v>
      </c>
      <c r="C38" t="s">
        <v>8</v>
      </c>
      <c r="D38" t="s">
        <v>9</v>
      </c>
      <c r="E38" t="s">
        <v>29</v>
      </c>
      <c r="F38" t="s">
        <v>30</v>
      </c>
      <c r="G38">
        <v>134</v>
      </c>
      <c r="H38" s="6">
        <v>1.68</v>
      </c>
      <c r="I38" s="5">
        <f>Sales_Data[[#This Row],[Qty]]*Sales_Data[[#This Row],[UnitPrice ($)]]</f>
        <v>225.12</v>
      </c>
      <c r="J38" s="3">
        <f>EOMONTH(Sales_Data[[#This Row],[Date]], 0)</f>
        <v>44681</v>
      </c>
    </row>
    <row r="39" spans="1:10" x14ac:dyDescent="0.3">
      <c r="A39" s="1" t="s">
        <v>61</v>
      </c>
      <c r="B39" s="2">
        <v>44673</v>
      </c>
      <c r="C39" t="s">
        <v>16</v>
      </c>
      <c r="D39" t="s">
        <v>17</v>
      </c>
      <c r="E39" t="s">
        <v>10</v>
      </c>
      <c r="F39" t="s">
        <v>11</v>
      </c>
      <c r="G39">
        <v>20</v>
      </c>
      <c r="H39" s="6">
        <v>1.77</v>
      </c>
      <c r="I39" s="5">
        <f>Sales_Data[[#This Row],[Qty]]*Sales_Data[[#This Row],[UnitPrice ($)]]</f>
        <v>35.4</v>
      </c>
      <c r="J39" s="3">
        <f>EOMONTH(Sales_Data[[#This Row],[Date]], 0)</f>
        <v>44681</v>
      </c>
    </row>
    <row r="40" spans="1:10" x14ac:dyDescent="0.3">
      <c r="A40" s="1" t="s">
        <v>62</v>
      </c>
      <c r="B40" s="2">
        <v>44676</v>
      </c>
      <c r="C40" t="s">
        <v>8</v>
      </c>
      <c r="D40" t="s">
        <v>21</v>
      </c>
      <c r="E40" t="s">
        <v>10</v>
      </c>
      <c r="F40" t="s">
        <v>11</v>
      </c>
      <c r="G40">
        <v>53</v>
      </c>
      <c r="H40" s="6">
        <v>1.77</v>
      </c>
      <c r="I40" s="5">
        <f>Sales_Data[[#This Row],[Qty]]*Sales_Data[[#This Row],[UnitPrice ($)]]</f>
        <v>93.81</v>
      </c>
      <c r="J40" s="3">
        <f>EOMONTH(Sales_Data[[#This Row],[Date]], 0)</f>
        <v>44681</v>
      </c>
    </row>
    <row r="41" spans="1:10" x14ac:dyDescent="0.3">
      <c r="A41" s="1" t="s">
        <v>63</v>
      </c>
      <c r="B41" s="2">
        <v>44679</v>
      </c>
      <c r="C41" t="s">
        <v>8</v>
      </c>
      <c r="D41" t="s">
        <v>21</v>
      </c>
      <c r="E41" t="s">
        <v>29</v>
      </c>
      <c r="F41" t="s">
        <v>30</v>
      </c>
      <c r="G41">
        <v>64</v>
      </c>
      <c r="H41" s="6">
        <v>1.68</v>
      </c>
      <c r="I41" s="5">
        <f>Sales_Data[[#This Row],[Qty]]*Sales_Data[[#This Row],[UnitPrice ($)]]</f>
        <v>107.52</v>
      </c>
      <c r="J41" s="3">
        <f>EOMONTH(Sales_Data[[#This Row],[Date]], 0)</f>
        <v>44681</v>
      </c>
    </row>
    <row r="42" spans="1:10" x14ac:dyDescent="0.3">
      <c r="A42" s="1" t="s">
        <v>64</v>
      </c>
      <c r="B42" s="2">
        <v>44682</v>
      </c>
      <c r="C42" t="s">
        <v>16</v>
      </c>
      <c r="D42" t="s">
        <v>45</v>
      </c>
      <c r="E42" t="s">
        <v>18</v>
      </c>
      <c r="F42" t="s">
        <v>19</v>
      </c>
      <c r="G42">
        <v>63</v>
      </c>
      <c r="H42" s="6">
        <v>1.87</v>
      </c>
      <c r="I42" s="5">
        <f>Sales_Data[[#This Row],[Qty]]*Sales_Data[[#This Row],[UnitPrice ($)]]</f>
        <v>117.81</v>
      </c>
      <c r="J42" s="3">
        <f>EOMONTH(Sales_Data[[#This Row],[Date]], 0)</f>
        <v>44712</v>
      </c>
    </row>
    <row r="43" spans="1:10" x14ac:dyDescent="0.3">
      <c r="A43" s="1" t="s">
        <v>65</v>
      </c>
      <c r="B43" s="2">
        <v>44685</v>
      </c>
      <c r="C43" t="s">
        <v>8</v>
      </c>
      <c r="D43" t="s">
        <v>9</v>
      </c>
      <c r="E43" t="s">
        <v>10</v>
      </c>
      <c r="F43" t="s">
        <v>41</v>
      </c>
      <c r="G43">
        <v>105</v>
      </c>
      <c r="H43" s="6">
        <v>1.8699999999999999</v>
      </c>
      <c r="I43" s="5">
        <f>Sales_Data[[#This Row],[Qty]]*Sales_Data[[#This Row],[UnitPrice ($)]]</f>
        <v>196.35</v>
      </c>
      <c r="J43" s="3">
        <f>EOMONTH(Sales_Data[[#This Row],[Date]], 0)</f>
        <v>44712</v>
      </c>
    </row>
    <row r="44" spans="1:10" x14ac:dyDescent="0.3">
      <c r="A44" s="1" t="s">
        <v>66</v>
      </c>
      <c r="B44" s="2">
        <v>44688</v>
      </c>
      <c r="C44" t="s">
        <v>8</v>
      </c>
      <c r="D44" t="s">
        <v>9</v>
      </c>
      <c r="E44" t="s">
        <v>18</v>
      </c>
      <c r="F44" t="s">
        <v>39</v>
      </c>
      <c r="G44">
        <v>138</v>
      </c>
      <c r="H44" s="6">
        <v>2.8400000000000003</v>
      </c>
      <c r="I44" s="5">
        <f>Sales_Data[[#This Row],[Qty]]*Sales_Data[[#This Row],[UnitPrice ($)]]</f>
        <v>391.92</v>
      </c>
      <c r="J44" s="3">
        <f>EOMONTH(Sales_Data[[#This Row],[Date]], 0)</f>
        <v>44712</v>
      </c>
    </row>
    <row r="45" spans="1:10" x14ac:dyDescent="0.3">
      <c r="A45" s="1" t="s">
        <v>67</v>
      </c>
      <c r="B45" s="2">
        <v>44691</v>
      </c>
      <c r="C45" t="s">
        <v>16</v>
      </c>
      <c r="D45" t="s">
        <v>17</v>
      </c>
      <c r="E45" t="s">
        <v>10</v>
      </c>
      <c r="F45" t="s">
        <v>11</v>
      </c>
      <c r="G45">
        <v>25</v>
      </c>
      <c r="H45" s="6">
        <v>1.77</v>
      </c>
      <c r="I45" s="5">
        <f>Sales_Data[[#This Row],[Qty]]*Sales_Data[[#This Row],[UnitPrice ($)]]</f>
        <v>44.25</v>
      </c>
      <c r="J45" s="3">
        <f>EOMONTH(Sales_Data[[#This Row],[Date]], 0)</f>
        <v>44712</v>
      </c>
    </row>
    <row r="46" spans="1:10" x14ac:dyDescent="0.3">
      <c r="A46" s="1" t="s">
        <v>68</v>
      </c>
      <c r="B46" s="2">
        <v>44694</v>
      </c>
      <c r="C46" t="s">
        <v>16</v>
      </c>
      <c r="D46" t="s">
        <v>17</v>
      </c>
      <c r="E46" t="s">
        <v>13</v>
      </c>
      <c r="F46" t="s">
        <v>14</v>
      </c>
      <c r="G46">
        <v>21</v>
      </c>
      <c r="H46" s="6">
        <v>3.49</v>
      </c>
      <c r="I46" s="5">
        <f>Sales_Data[[#This Row],[Qty]]*Sales_Data[[#This Row],[UnitPrice ($)]]</f>
        <v>73.290000000000006</v>
      </c>
      <c r="J46" s="3">
        <f>EOMONTH(Sales_Data[[#This Row],[Date]], 0)</f>
        <v>44712</v>
      </c>
    </row>
    <row r="47" spans="1:10" x14ac:dyDescent="0.3">
      <c r="A47" s="1" t="s">
        <v>69</v>
      </c>
      <c r="B47" s="2">
        <v>44697</v>
      </c>
      <c r="C47" t="s">
        <v>8</v>
      </c>
      <c r="D47" t="s">
        <v>21</v>
      </c>
      <c r="E47" t="s">
        <v>10</v>
      </c>
      <c r="F47" t="s">
        <v>11</v>
      </c>
      <c r="G47">
        <v>61</v>
      </c>
      <c r="H47" s="6">
        <v>1.77</v>
      </c>
      <c r="I47" s="5">
        <f>Sales_Data[[#This Row],[Qty]]*Sales_Data[[#This Row],[UnitPrice ($)]]</f>
        <v>107.97</v>
      </c>
      <c r="J47" s="3">
        <f>EOMONTH(Sales_Data[[#This Row],[Date]], 0)</f>
        <v>44712</v>
      </c>
    </row>
    <row r="48" spans="1:10" x14ac:dyDescent="0.3">
      <c r="A48" s="1" t="s">
        <v>70</v>
      </c>
      <c r="B48" s="2">
        <v>44700</v>
      </c>
      <c r="C48" t="s">
        <v>8</v>
      </c>
      <c r="D48" t="s">
        <v>21</v>
      </c>
      <c r="E48" t="s">
        <v>29</v>
      </c>
      <c r="F48" t="s">
        <v>30</v>
      </c>
      <c r="G48">
        <v>49</v>
      </c>
      <c r="H48" s="6">
        <v>1.68</v>
      </c>
      <c r="I48" s="5">
        <f>Sales_Data[[#This Row],[Qty]]*Sales_Data[[#This Row],[UnitPrice ($)]]</f>
        <v>82.32</v>
      </c>
      <c r="J48" s="3">
        <f>EOMONTH(Sales_Data[[#This Row],[Date]], 0)</f>
        <v>44712</v>
      </c>
    </row>
    <row r="49" spans="1:10" x14ac:dyDescent="0.3">
      <c r="A49" s="1" t="s">
        <v>71</v>
      </c>
      <c r="B49" s="2">
        <v>44703</v>
      </c>
      <c r="C49" t="s">
        <v>16</v>
      </c>
      <c r="D49" t="s">
        <v>45</v>
      </c>
      <c r="E49" t="s">
        <v>18</v>
      </c>
      <c r="F49" t="s">
        <v>19</v>
      </c>
      <c r="G49">
        <v>55</v>
      </c>
      <c r="H49" s="6">
        <v>1.8699999999999999</v>
      </c>
      <c r="I49" s="5">
        <f>Sales_Data[[#This Row],[Qty]]*Sales_Data[[#This Row],[UnitPrice ($)]]</f>
        <v>102.85</v>
      </c>
      <c r="J49" s="3">
        <f>EOMONTH(Sales_Data[[#This Row],[Date]], 0)</f>
        <v>44712</v>
      </c>
    </row>
    <row r="50" spans="1:10" x14ac:dyDescent="0.3">
      <c r="A50" s="1" t="s">
        <v>72</v>
      </c>
      <c r="B50" s="2">
        <v>44706</v>
      </c>
      <c r="C50" t="s">
        <v>8</v>
      </c>
      <c r="D50" t="s">
        <v>9</v>
      </c>
      <c r="E50" t="s">
        <v>18</v>
      </c>
      <c r="F50" t="s">
        <v>23</v>
      </c>
      <c r="G50">
        <v>27</v>
      </c>
      <c r="H50" s="6">
        <v>2.1800000000000002</v>
      </c>
      <c r="I50" s="5">
        <f>Sales_Data[[#This Row],[Qty]]*Sales_Data[[#This Row],[UnitPrice ($)]]</f>
        <v>58.860000000000007</v>
      </c>
      <c r="J50" s="3">
        <f>EOMONTH(Sales_Data[[#This Row],[Date]], 0)</f>
        <v>44712</v>
      </c>
    </row>
    <row r="51" spans="1:10" x14ac:dyDescent="0.3">
      <c r="A51" s="1" t="s">
        <v>73</v>
      </c>
      <c r="B51" s="2">
        <v>44709</v>
      </c>
      <c r="C51" t="s">
        <v>8</v>
      </c>
      <c r="D51" t="s">
        <v>9</v>
      </c>
      <c r="E51" t="s">
        <v>10</v>
      </c>
      <c r="F51" t="s">
        <v>11</v>
      </c>
      <c r="G51">
        <v>58</v>
      </c>
      <c r="H51" s="6">
        <v>1.77</v>
      </c>
      <c r="I51" s="5">
        <f>Sales_Data[[#This Row],[Qty]]*Sales_Data[[#This Row],[UnitPrice ($)]]</f>
        <v>102.66</v>
      </c>
      <c r="J51" s="3">
        <f>EOMONTH(Sales_Data[[#This Row],[Date]], 0)</f>
        <v>44712</v>
      </c>
    </row>
    <row r="52" spans="1:10" x14ac:dyDescent="0.3">
      <c r="A52" s="1" t="s">
        <v>74</v>
      </c>
      <c r="B52" s="2">
        <v>44712</v>
      </c>
      <c r="C52" t="s">
        <v>8</v>
      </c>
      <c r="D52" t="s">
        <v>9</v>
      </c>
      <c r="E52" t="s">
        <v>13</v>
      </c>
      <c r="F52" t="s">
        <v>14</v>
      </c>
      <c r="G52">
        <v>33</v>
      </c>
      <c r="H52" s="6">
        <v>3.49</v>
      </c>
      <c r="I52" s="5">
        <f>Sales_Data[[#This Row],[Qty]]*Sales_Data[[#This Row],[UnitPrice ($)]]</f>
        <v>115.17</v>
      </c>
      <c r="J52" s="3">
        <f>EOMONTH(Sales_Data[[#This Row],[Date]], 0)</f>
        <v>44712</v>
      </c>
    </row>
    <row r="53" spans="1:10" x14ac:dyDescent="0.3">
      <c r="A53" s="1" t="s">
        <v>75</v>
      </c>
      <c r="B53" s="2">
        <v>44715</v>
      </c>
      <c r="C53" t="s">
        <v>16</v>
      </c>
      <c r="D53" t="s">
        <v>17</v>
      </c>
      <c r="E53" t="s">
        <v>18</v>
      </c>
      <c r="F53" t="s">
        <v>39</v>
      </c>
      <c r="G53">
        <v>288</v>
      </c>
      <c r="H53" s="6">
        <v>2.84</v>
      </c>
      <c r="I53" s="5">
        <f>Sales_Data[[#This Row],[Qty]]*Sales_Data[[#This Row],[UnitPrice ($)]]</f>
        <v>817.92</v>
      </c>
      <c r="J53" s="3">
        <f>EOMONTH(Sales_Data[[#This Row],[Date]], 0)</f>
        <v>44742</v>
      </c>
    </row>
    <row r="54" spans="1:10" x14ac:dyDescent="0.3">
      <c r="A54" s="1" t="s">
        <v>76</v>
      </c>
      <c r="B54" s="2">
        <v>44718</v>
      </c>
      <c r="C54" t="s">
        <v>8</v>
      </c>
      <c r="D54" t="s">
        <v>21</v>
      </c>
      <c r="E54" t="s">
        <v>18</v>
      </c>
      <c r="F54" t="s">
        <v>19</v>
      </c>
      <c r="G54">
        <v>76</v>
      </c>
      <c r="H54" s="6">
        <v>1.87</v>
      </c>
      <c r="I54" s="5">
        <f>Sales_Data[[#This Row],[Qty]]*Sales_Data[[#This Row],[UnitPrice ($)]]</f>
        <v>142.12</v>
      </c>
      <c r="J54" s="3">
        <f>EOMONTH(Sales_Data[[#This Row],[Date]], 0)</f>
        <v>44742</v>
      </c>
    </row>
    <row r="55" spans="1:10" x14ac:dyDescent="0.3">
      <c r="A55" s="1" t="s">
        <v>77</v>
      </c>
      <c r="B55" s="2">
        <v>44721</v>
      </c>
      <c r="C55" t="s">
        <v>16</v>
      </c>
      <c r="D55" t="s">
        <v>45</v>
      </c>
      <c r="E55" t="s">
        <v>10</v>
      </c>
      <c r="F55" t="s">
        <v>11</v>
      </c>
      <c r="G55">
        <v>42</v>
      </c>
      <c r="H55" s="6">
        <v>1.77</v>
      </c>
      <c r="I55" s="5">
        <f>Sales_Data[[#This Row],[Qty]]*Sales_Data[[#This Row],[UnitPrice ($)]]</f>
        <v>74.34</v>
      </c>
      <c r="J55" s="3">
        <f>EOMONTH(Sales_Data[[#This Row],[Date]], 0)</f>
        <v>44742</v>
      </c>
    </row>
    <row r="56" spans="1:10" x14ac:dyDescent="0.3">
      <c r="A56" s="1" t="s">
        <v>78</v>
      </c>
      <c r="B56" s="2">
        <v>44724</v>
      </c>
      <c r="C56" t="s">
        <v>16</v>
      </c>
      <c r="D56" t="s">
        <v>45</v>
      </c>
      <c r="E56" t="s">
        <v>13</v>
      </c>
      <c r="F56" t="s">
        <v>14</v>
      </c>
      <c r="G56">
        <v>20</v>
      </c>
      <c r="H56" s="6">
        <v>3.4899999999999998</v>
      </c>
      <c r="I56" s="5">
        <f>Sales_Data[[#This Row],[Qty]]*Sales_Data[[#This Row],[UnitPrice ($)]]</f>
        <v>69.8</v>
      </c>
      <c r="J56" s="3">
        <f>EOMONTH(Sales_Data[[#This Row],[Date]], 0)</f>
        <v>44742</v>
      </c>
    </row>
    <row r="57" spans="1:10" x14ac:dyDescent="0.3">
      <c r="A57" s="1" t="s">
        <v>79</v>
      </c>
      <c r="B57" s="2">
        <v>44727</v>
      </c>
      <c r="C57" t="s">
        <v>8</v>
      </c>
      <c r="D57" t="s">
        <v>9</v>
      </c>
      <c r="E57" t="s">
        <v>10</v>
      </c>
      <c r="F57" t="s">
        <v>11</v>
      </c>
      <c r="G57">
        <v>75</v>
      </c>
      <c r="H57" s="6">
        <v>1.77</v>
      </c>
      <c r="I57" s="5">
        <f>Sales_Data[[#This Row],[Qty]]*Sales_Data[[#This Row],[UnitPrice ($)]]</f>
        <v>132.75</v>
      </c>
      <c r="J57" s="3">
        <f>EOMONTH(Sales_Data[[#This Row],[Date]], 0)</f>
        <v>44742</v>
      </c>
    </row>
    <row r="58" spans="1:10" x14ac:dyDescent="0.3">
      <c r="A58" s="1" t="s">
        <v>80</v>
      </c>
      <c r="B58" s="2">
        <v>44730</v>
      </c>
      <c r="C58" t="s">
        <v>8</v>
      </c>
      <c r="D58" t="s">
        <v>9</v>
      </c>
      <c r="E58" t="s">
        <v>13</v>
      </c>
      <c r="F58" t="s">
        <v>14</v>
      </c>
      <c r="G58">
        <v>38</v>
      </c>
      <c r="H58" s="6">
        <v>3.49</v>
      </c>
      <c r="I58" s="5">
        <f>Sales_Data[[#This Row],[Qty]]*Sales_Data[[#This Row],[UnitPrice ($)]]</f>
        <v>132.62</v>
      </c>
      <c r="J58" s="3">
        <f>EOMONTH(Sales_Data[[#This Row],[Date]], 0)</f>
        <v>44742</v>
      </c>
    </row>
    <row r="59" spans="1:10" x14ac:dyDescent="0.3">
      <c r="A59" s="1" t="s">
        <v>81</v>
      </c>
      <c r="B59" s="2">
        <v>44733</v>
      </c>
      <c r="C59" t="s">
        <v>16</v>
      </c>
      <c r="D59" t="s">
        <v>17</v>
      </c>
      <c r="E59" t="s">
        <v>10</v>
      </c>
      <c r="F59" t="s">
        <v>11</v>
      </c>
      <c r="G59">
        <v>306</v>
      </c>
      <c r="H59" s="6">
        <v>1.77</v>
      </c>
      <c r="I59" s="5">
        <f>Sales_Data[[#This Row],[Qty]]*Sales_Data[[#This Row],[UnitPrice ($)]]</f>
        <v>541.62</v>
      </c>
      <c r="J59" s="3">
        <f>EOMONTH(Sales_Data[[#This Row],[Date]], 0)</f>
        <v>44742</v>
      </c>
    </row>
    <row r="60" spans="1:10" x14ac:dyDescent="0.3">
      <c r="A60" s="1" t="s">
        <v>82</v>
      </c>
      <c r="B60" s="2">
        <v>44736</v>
      </c>
      <c r="C60" t="s">
        <v>16</v>
      </c>
      <c r="D60" t="s">
        <v>17</v>
      </c>
      <c r="E60" t="s">
        <v>29</v>
      </c>
      <c r="F60" t="s">
        <v>30</v>
      </c>
      <c r="G60">
        <v>28</v>
      </c>
      <c r="H60" s="6">
        <v>1.68</v>
      </c>
      <c r="I60" s="5">
        <f>Sales_Data[[#This Row],[Qty]]*Sales_Data[[#This Row],[UnitPrice ($)]]</f>
        <v>47.04</v>
      </c>
      <c r="J60" s="3">
        <f>EOMONTH(Sales_Data[[#This Row],[Date]], 0)</f>
        <v>44742</v>
      </c>
    </row>
    <row r="61" spans="1:10" x14ac:dyDescent="0.3">
      <c r="A61" s="1" t="s">
        <v>83</v>
      </c>
      <c r="B61" s="2">
        <v>44739</v>
      </c>
      <c r="C61" t="s">
        <v>8</v>
      </c>
      <c r="D61" t="s">
        <v>21</v>
      </c>
      <c r="E61" t="s">
        <v>10</v>
      </c>
      <c r="F61" t="s">
        <v>41</v>
      </c>
      <c r="G61">
        <v>110</v>
      </c>
      <c r="H61" s="6">
        <v>1.8699999999999999</v>
      </c>
      <c r="I61" s="5">
        <f>Sales_Data[[#This Row],[Qty]]*Sales_Data[[#This Row],[UnitPrice ($)]]</f>
        <v>205.7</v>
      </c>
      <c r="J61" s="3">
        <f>EOMONTH(Sales_Data[[#This Row],[Date]], 0)</f>
        <v>44742</v>
      </c>
    </row>
    <row r="62" spans="1:10" x14ac:dyDescent="0.3">
      <c r="A62" s="1" t="s">
        <v>84</v>
      </c>
      <c r="B62" s="2">
        <v>44742</v>
      </c>
      <c r="C62" t="s">
        <v>8</v>
      </c>
      <c r="D62" t="s">
        <v>21</v>
      </c>
      <c r="E62" t="s">
        <v>18</v>
      </c>
      <c r="F62" t="s">
        <v>39</v>
      </c>
      <c r="G62">
        <v>51</v>
      </c>
      <c r="H62" s="6">
        <v>2.84</v>
      </c>
      <c r="I62" s="5">
        <f>Sales_Data[[#This Row],[Qty]]*Sales_Data[[#This Row],[UnitPrice ($)]]</f>
        <v>144.84</v>
      </c>
      <c r="J62" s="3">
        <f>EOMONTH(Sales_Data[[#This Row],[Date]], 0)</f>
        <v>44742</v>
      </c>
    </row>
    <row r="63" spans="1:10" x14ac:dyDescent="0.3">
      <c r="A63" s="1" t="s">
        <v>85</v>
      </c>
      <c r="B63" s="2">
        <v>44745</v>
      </c>
      <c r="C63" t="s">
        <v>16</v>
      </c>
      <c r="D63" t="s">
        <v>45</v>
      </c>
      <c r="E63" t="s">
        <v>10</v>
      </c>
      <c r="F63" t="s">
        <v>11</v>
      </c>
      <c r="G63">
        <v>52</v>
      </c>
      <c r="H63" s="6">
        <v>1.77</v>
      </c>
      <c r="I63" s="5">
        <f>Sales_Data[[#This Row],[Qty]]*Sales_Data[[#This Row],[UnitPrice ($)]]</f>
        <v>92.04</v>
      </c>
      <c r="J63" s="3">
        <f>EOMONTH(Sales_Data[[#This Row],[Date]], 0)</f>
        <v>44773</v>
      </c>
    </row>
    <row r="64" spans="1:10" x14ac:dyDescent="0.3">
      <c r="A64" s="1" t="s">
        <v>86</v>
      </c>
      <c r="B64" s="2">
        <v>44748</v>
      </c>
      <c r="C64" t="s">
        <v>16</v>
      </c>
      <c r="D64" t="s">
        <v>45</v>
      </c>
      <c r="E64" t="s">
        <v>13</v>
      </c>
      <c r="F64" t="s">
        <v>14</v>
      </c>
      <c r="G64">
        <v>28</v>
      </c>
      <c r="H64" s="6">
        <v>3.4899999999999998</v>
      </c>
      <c r="I64" s="5">
        <f>Sales_Data[[#This Row],[Qty]]*Sales_Data[[#This Row],[UnitPrice ($)]]</f>
        <v>97.72</v>
      </c>
      <c r="J64" s="3">
        <f>EOMONTH(Sales_Data[[#This Row],[Date]], 0)</f>
        <v>44773</v>
      </c>
    </row>
    <row r="65" spans="1:10" x14ac:dyDescent="0.3">
      <c r="A65" s="1" t="s">
        <v>87</v>
      </c>
      <c r="B65" s="2">
        <v>44751</v>
      </c>
      <c r="C65" t="s">
        <v>8</v>
      </c>
      <c r="D65" t="s">
        <v>9</v>
      </c>
      <c r="E65" t="s">
        <v>10</v>
      </c>
      <c r="F65" t="s">
        <v>11</v>
      </c>
      <c r="G65">
        <v>136</v>
      </c>
      <c r="H65" s="6">
        <v>1.77</v>
      </c>
      <c r="I65" s="5">
        <f>Sales_Data[[#This Row],[Qty]]*Sales_Data[[#This Row],[UnitPrice ($)]]</f>
        <v>240.72</v>
      </c>
      <c r="J65" s="3">
        <f>EOMONTH(Sales_Data[[#This Row],[Date]], 0)</f>
        <v>44773</v>
      </c>
    </row>
    <row r="66" spans="1:10" x14ac:dyDescent="0.3">
      <c r="A66" s="1" t="s">
        <v>88</v>
      </c>
      <c r="B66" s="2">
        <v>44754</v>
      </c>
      <c r="C66" t="s">
        <v>8</v>
      </c>
      <c r="D66" t="s">
        <v>9</v>
      </c>
      <c r="E66" t="s">
        <v>13</v>
      </c>
      <c r="F66" t="s">
        <v>14</v>
      </c>
      <c r="G66">
        <v>42</v>
      </c>
      <c r="H66" s="6">
        <v>3.49</v>
      </c>
      <c r="I66" s="5">
        <f>Sales_Data[[#This Row],[Qty]]*Sales_Data[[#This Row],[UnitPrice ($)]]</f>
        <v>146.58000000000001</v>
      </c>
      <c r="J66" s="3">
        <f>EOMONTH(Sales_Data[[#This Row],[Date]], 0)</f>
        <v>44773</v>
      </c>
    </row>
    <row r="67" spans="1:10" x14ac:dyDescent="0.3">
      <c r="A67" s="1" t="s">
        <v>89</v>
      </c>
      <c r="B67" s="2">
        <v>44757</v>
      </c>
      <c r="C67" t="s">
        <v>16</v>
      </c>
      <c r="D67" t="s">
        <v>17</v>
      </c>
      <c r="E67" t="s">
        <v>18</v>
      </c>
      <c r="F67" t="s">
        <v>19</v>
      </c>
      <c r="G67">
        <v>75</v>
      </c>
      <c r="H67" s="6">
        <v>1.87</v>
      </c>
      <c r="I67" s="5">
        <f>Sales_Data[[#This Row],[Qty]]*Sales_Data[[#This Row],[UnitPrice ($)]]</f>
        <v>140.25</v>
      </c>
      <c r="J67" s="3">
        <f>EOMONTH(Sales_Data[[#This Row],[Date]], 0)</f>
        <v>44773</v>
      </c>
    </row>
    <row r="68" spans="1:10" x14ac:dyDescent="0.3">
      <c r="A68" s="1" t="s">
        <v>90</v>
      </c>
      <c r="B68" s="2">
        <v>44760</v>
      </c>
      <c r="C68" t="s">
        <v>8</v>
      </c>
      <c r="D68" t="s">
        <v>21</v>
      </c>
      <c r="E68" t="s">
        <v>10</v>
      </c>
      <c r="F68" t="s">
        <v>41</v>
      </c>
      <c r="G68">
        <v>72</v>
      </c>
      <c r="H68" s="6">
        <v>1.8699999999999999</v>
      </c>
      <c r="I68" s="5">
        <f>Sales_Data[[#This Row],[Qty]]*Sales_Data[[#This Row],[UnitPrice ($)]]</f>
        <v>134.63999999999999</v>
      </c>
      <c r="J68" s="3">
        <f>EOMONTH(Sales_Data[[#This Row],[Date]], 0)</f>
        <v>44773</v>
      </c>
    </row>
    <row r="69" spans="1:10" x14ac:dyDescent="0.3">
      <c r="A69" s="1" t="s">
        <v>91</v>
      </c>
      <c r="B69" s="2">
        <v>44763</v>
      </c>
      <c r="C69" t="s">
        <v>8</v>
      </c>
      <c r="D69" t="s">
        <v>21</v>
      </c>
      <c r="E69" t="s">
        <v>18</v>
      </c>
      <c r="F69" t="s">
        <v>39</v>
      </c>
      <c r="G69">
        <v>56</v>
      </c>
      <c r="H69" s="6">
        <v>2.84</v>
      </c>
      <c r="I69" s="5">
        <f>Sales_Data[[#This Row],[Qty]]*Sales_Data[[#This Row],[UnitPrice ($)]]</f>
        <v>159.04</v>
      </c>
      <c r="J69" s="3">
        <f>EOMONTH(Sales_Data[[#This Row],[Date]], 0)</f>
        <v>44773</v>
      </c>
    </row>
    <row r="70" spans="1:10" x14ac:dyDescent="0.3">
      <c r="A70" s="1" t="s">
        <v>92</v>
      </c>
      <c r="B70" s="2">
        <v>44766</v>
      </c>
      <c r="C70" t="s">
        <v>16</v>
      </c>
      <c r="D70" t="s">
        <v>45</v>
      </c>
      <c r="E70" t="s">
        <v>10</v>
      </c>
      <c r="F70" t="s">
        <v>41</v>
      </c>
      <c r="G70">
        <v>51</v>
      </c>
      <c r="H70" s="6">
        <v>1.87</v>
      </c>
      <c r="I70" s="5">
        <f>Sales_Data[[#This Row],[Qty]]*Sales_Data[[#This Row],[UnitPrice ($)]]</f>
        <v>95.37</v>
      </c>
      <c r="J70" s="3">
        <f>EOMONTH(Sales_Data[[#This Row],[Date]], 0)</f>
        <v>44773</v>
      </c>
    </row>
    <row r="71" spans="1:10" x14ac:dyDescent="0.3">
      <c r="A71" s="1" t="s">
        <v>93</v>
      </c>
      <c r="B71" s="2">
        <v>44769</v>
      </c>
      <c r="C71" t="s">
        <v>16</v>
      </c>
      <c r="D71" t="s">
        <v>45</v>
      </c>
      <c r="E71" t="s">
        <v>29</v>
      </c>
      <c r="F71" t="s">
        <v>30</v>
      </c>
      <c r="G71">
        <v>31</v>
      </c>
      <c r="H71" s="6">
        <v>1.68</v>
      </c>
      <c r="I71" s="5">
        <f>Sales_Data[[#This Row],[Qty]]*Sales_Data[[#This Row],[UnitPrice ($)]]</f>
        <v>52.08</v>
      </c>
      <c r="J71" s="3">
        <f>EOMONTH(Sales_Data[[#This Row],[Date]], 0)</f>
        <v>44773</v>
      </c>
    </row>
    <row r="72" spans="1:10" x14ac:dyDescent="0.3">
      <c r="A72" s="1" t="s">
        <v>94</v>
      </c>
      <c r="B72" s="2">
        <v>44772</v>
      </c>
      <c r="C72" t="s">
        <v>8</v>
      </c>
      <c r="D72" t="s">
        <v>9</v>
      </c>
      <c r="E72" t="s">
        <v>10</v>
      </c>
      <c r="F72" t="s">
        <v>41</v>
      </c>
      <c r="G72">
        <v>56</v>
      </c>
      <c r="H72" s="6">
        <v>1.8699999999999999</v>
      </c>
      <c r="I72" s="5">
        <f>Sales_Data[[#This Row],[Qty]]*Sales_Data[[#This Row],[UnitPrice ($)]]</f>
        <v>104.72</v>
      </c>
      <c r="J72" s="3">
        <f>EOMONTH(Sales_Data[[#This Row],[Date]], 0)</f>
        <v>44773</v>
      </c>
    </row>
    <row r="73" spans="1:10" x14ac:dyDescent="0.3">
      <c r="A73" s="1" t="s">
        <v>95</v>
      </c>
      <c r="B73" s="2">
        <v>44775</v>
      </c>
      <c r="C73" t="s">
        <v>8</v>
      </c>
      <c r="D73" t="s">
        <v>9</v>
      </c>
      <c r="E73" t="s">
        <v>18</v>
      </c>
      <c r="F73" t="s">
        <v>39</v>
      </c>
      <c r="G73">
        <v>137</v>
      </c>
      <c r="H73" s="6">
        <v>2.84</v>
      </c>
      <c r="I73" s="5">
        <f>Sales_Data[[#This Row],[Qty]]*Sales_Data[[#This Row],[UnitPrice ($)]]</f>
        <v>389.08</v>
      </c>
      <c r="J73" s="3">
        <f>EOMONTH(Sales_Data[[#This Row],[Date]], 0)</f>
        <v>44804</v>
      </c>
    </row>
    <row r="74" spans="1:10" x14ac:dyDescent="0.3">
      <c r="A74" s="1" t="s">
        <v>96</v>
      </c>
      <c r="B74" s="2">
        <v>44778</v>
      </c>
      <c r="C74" t="s">
        <v>16</v>
      </c>
      <c r="D74" t="s">
        <v>17</v>
      </c>
      <c r="E74" t="s">
        <v>18</v>
      </c>
      <c r="F74" t="s">
        <v>19</v>
      </c>
      <c r="G74">
        <v>107</v>
      </c>
      <c r="H74" s="6">
        <v>1.87</v>
      </c>
      <c r="I74" s="5">
        <f>Sales_Data[[#This Row],[Qty]]*Sales_Data[[#This Row],[UnitPrice ($)]]</f>
        <v>200.09</v>
      </c>
      <c r="J74" s="3">
        <f>EOMONTH(Sales_Data[[#This Row],[Date]], 0)</f>
        <v>44804</v>
      </c>
    </row>
    <row r="75" spans="1:10" x14ac:dyDescent="0.3">
      <c r="A75" s="1" t="s">
        <v>97</v>
      </c>
      <c r="B75" s="2">
        <v>44781</v>
      </c>
      <c r="C75" t="s">
        <v>8</v>
      </c>
      <c r="D75" t="s">
        <v>21</v>
      </c>
      <c r="E75" t="s">
        <v>10</v>
      </c>
      <c r="F75" t="s">
        <v>11</v>
      </c>
      <c r="G75">
        <v>24</v>
      </c>
      <c r="H75" s="6">
        <v>1.7699999999999998</v>
      </c>
      <c r="I75" s="5">
        <f>Sales_Data[[#This Row],[Qty]]*Sales_Data[[#This Row],[UnitPrice ($)]]</f>
        <v>42.48</v>
      </c>
      <c r="J75" s="3">
        <f>EOMONTH(Sales_Data[[#This Row],[Date]], 0)</f>
        <v>44804</v>
      </c>
    </row>
    <row r="76" spans="1:10" x14ac:dyDescent="0.3">
      <c r="A76" s="1" t="s">
        <v>98</v>
      </c>
      <c r="B76" s="2">
        <v>44784</v>
      </c>
      <c r="C76" t="s">
        <v>8</v>
      </c>
      <c r="D76" t="s">
        <v>21</v>
      </c>
      <c r="E76" t="s">
        <v>13</v>
      </c>
      <c r="F76" t="s">
        <v>14</v>
      </c>
      <c r="G76">
        <v>30</v>
      </c>
      <c r="H76" s="6">
        <v>3.49</v>
      </c>
      <c r="I76" s="5">
        <f>Sales_Data[[#This Row],[Qty]]*Sales_Data[[#This Row],[UnitPrice ($)]]</f>
        <v>104.7</v>
      </c>
      <c r="J76" s="3">
        <f>EOMONTH(Sales_Data[[#This Row],[Date]], 0)</f>
        <v>44804</v>
      </c>
    </row>
    <row r="77" spans="1:10" x14ac:dyDescent="0.3">
      <c r="A77" s="1" t="s">
        <v>99</v>
      </c>
      <c r="B77" s="2">
        <v>44787</v>
      </c>
      <c r="C77" t="s">
        <v>16</v>
      </c>
      <c r="D77" t="s">
        <v>45</v>
      </c>
      <c r="E77" t="s">
        <v>18</v>
      </c>
      <c r="F77" t="s">
        <v>19</v>
      </c>
      <c r="G77">
        <v>70</v>
      </c>
      <c r="H77" s="6">
        <v>1.87</v>
      </c>
      <c r="I77" s="5">
        <f>Sales_Data[[#This Row],[Qty]]*Sales_Data[[#This Row],[UnitPrice ($)]]</f>
        <v>130.9</v>
      </c>
      <c r="J77" s="3">
        <f>EOMONTH(Sales_Data[[#This Row],[Date]], 0)</f>
        <v>44804</v>
      </c>
    </row>
    <row r="78" spans="1:10" x14ac:dyDescent="0.3">
      <c r="A78" s="1" t="s">
        <v>100</v>
      </c>
      <c r="B78" s="2">
        <v>44790</v>
      </c>
      <c r="C78" t="s">
        <v>8</v>
      </c>
      <c r="D78" t="s">
        <v>9</v>
      </c>
      <c r="E78" t="s">
        <v>18</v>
      </c>
      <c r="F78" t="s">
        <v>23</v>
      </c>
      <c r="G78">
        <v>31</v>
      </c>
      <c r="H78" s="6">
        <v>2.1800000000000002</v>
      </c>
      <c r="I78" s="5">
        <f>Sales_Data[[#This Row],[Qty]]*Sales_Data[[#This Row],[UnitPrice ($)]]</f>
        <v>67.58</v>
      </c>
      <c r="J78" s="3">
        <f>EOMONTH(Sales_Data[[#This Row],[Date]], 0)</f>
        <v>44804</v>
      </c>
    </row>
    <row r="79" spans="1:10" x14ac:dyDescent="0.3">
      <c r="A79" s="1" t="s">
        <v>101</v>
      </c>
      <c r="B79" s="2">
        <v>44793</v>
      </c>
      <c r="C79" t="s">
        <v>8</v>
      </c>
      <c r="D79" t="s">
        <v>9</v>
      </c>
      <c r="E79" t="s">
        <v>10</v>
      </c>
      <c r="F79" t="s">
        <v>11</v>
      </c>
      <c r="G79">
        <v>109</v>
      </c>
      <c r="H79" s="6">
        <v>1.77</v>
      </c>
      <c r="I79" s="5">
        <f>Sales_Data[[#This Row],[Qty]]*Sales_Data[[#This Row],[UnitPrice ($)]]</f>
        <v>192.93</v>
      </c>
      <c r="J79" s="3">
        <f>EOMONTH(Sales_Data[[#This Row],[Date]], 0)</f>
        <v>44804</v>
      </c>
    </row>
    <row r="80" spans="1:10" x14ac:dyDescent="0.3">
      <c r="A80" s="1" t="s">
        <v>102</v>
      </c>
      <c r="B80" s="2">
        <v>44796</v>
      </c>
      <c r="C80" t="s">
        <v>8</v>
      </c>
      <c r="D80" t="s">
        <v>9</v>
      </c>
      <c r="E80" t="s">
        <v>13</v>
      </c>
      <c r="F80" t="s">
        <v>14</v>
      </c>
      <c r="G80">
        <v>21</v>
      </c>
      <c r="H80" s="6">
        <v>3.49</v>
      </c>
      <c r="I80" s="5">
        <f>Sales_Data[[#This Row],[Qty]]*Sales_Data[[#This Row],[UnitPrice ($)]]</f>
        <v>73.290000000000006</v>
      </c>
      <c r="J80" s="3">
        <f>EOMONTH(Sales_Data[[#This Row],[Date]], 0)</f>
        <v>44804</v>
      </c>
    </row>
    <row r="81" spans="1:10" x14ac:dyDescent="0.3">
      <c r="A81" s="1" t="s">
        <v>103</v>
      </c>
      <c r="B81" s="2">
        <v>44799</v>
      </c>
      <c r="C81" t="s">
        <v>16</v>
      </c>
      <c r="D81" t="s">
        <v>17</v>
      </c>
      <c r="E81" t="s">
        <v>18</v>
      </c>
      <c r="F81" t="s">
        <v>19</v>
      </c>
      <c r="G81">
        <v>80</v>
      </c>
      <c r="H81" s="6">
        <v>1.8699999999999999</v>
      </c>
      <c r="I81" s="5">
        <f>Sales_Data[[#This Row],[Qty]]*Sales_Data[[#This Row],[UnitPrice ($)]]</f>
        <v>149.6</v>
      </c>
      <c r="J81" s="3">
        <f>EOMONTH(Sales_Data[[#This Row],[Date]], 0)</f>
        <v>44804</v>
      </c>
    </row>
    <row r="82" spans="1:10" x14ac:dyDescent="0.3">
      <c r="A82" s="1" t="s">
        <v>104</v>
      </c>
      <c r="B82" s="2">
        <v>44802</v>
      </c>
      <c r="C82" t="s">
        <v>8</v>
      </c>
      <c r="D82" t="s">
        <v>21</v>
      </c>
      <c r="E82" t="s">
        <v>10</v>
      </c>
      <c r="F82" t="s">
        <v>41</v>
      </c>
      <c r="G82">
        <v>75</v>
      </c>
      <c r="H82" s="6">
        <v>1.87</v>
      </c>
      <c r="I82" s="5">
        <f>Sales_Data[[#This Row],[Qty]]*Sales_Data[[#This Row],[UnitPrice ($)]]</f>
        <v>140.25</v>
      </c>
      <c r="J82" s="3">
        <f>EOMONTH(Sales_Data[[#This Row],[Date]], 0)</f>
        <v>44804</v>
      </c>
    </row>
    <row r="83" spans="1:10" x14ac:dyDescent="0.3">
      <c r="A83" s="1" t="s">
        <v>105</v>
      </c>
      <c r="B83" s="2">
        <v>44805</v>
      </c>
      <c r="C83" t="s">
        <v>8</v>
      </c>
      <c r="D83" t="s">
        <v>21</v>
      </c>
      <c r="E83" t="s">
        <v>18</v>
      </c>
      <c r="F83" t="s">
        <v>39</v>
      </c>
      <c r="G83">
        <v>74</v>
      </c>
      <c r="H83" s="6">
        <v>2.84</v>
      </c>
      <c r="I83" s="5">
        <f>Sales_Data[[#This Row],[Qty]]*Sales_Data[[#This Row],[UnitPrice ($)]]</f>
        <v>210.16</v>
      </c>
      <c r="J83" s="3">
        <f>EOMONTH(Sales_Data[[#This Row],[Date]], 0)</f>
        <v>44834</v>
      </c>
    </row>
    <row r="84" spans="1:10" x14ac:dyDescent="0.3">
      <c r="A84" s="1" t="s">
        <v>106</v>
      </c>
      <c r="B84" s="2">
        <v>44808</v>
      </c>
      <c r="C84" t="s">
        <v>16</v>
      </c>
      <c r="D84" t="s">
        <v>45</v>
      </c>
      <c r="E84" t="s">
        <v>10</v>
      </c>
      <c r="F84" t="s">
        <v>11</v>
      </c>
      <c r="G84">
        <v>45</v>
      </c>
      <c r="H84" s="6">
        <v>1.77</v>
      </c>
      <c r="I84" s="5">
        <f>Sales_Data[[#This Row],[Qty]]*Sales_Data[[#This Row],[UnitPrice ($)]]</f>
        <v>79.650000000000006</v>
      </c>
      <c r="J84" s="3">
        <f>EOMONTH(Sales_Data[[#This Row],[Date]], 0)</f>
        <v>44834</v>
      </c>
    </row>
    <row r="85" spans="1:10" x14ac:dyDescent="0.3">
      <c r="A85" s="1" t="s">
        <v>107</v>
      </c>
      <c r="B85" s="2">
        <v>44811</v>
      </c>
      <c r="C85" t="s">
        <v>8</v>
      </c>
      <c r="D85" t="s">
        <v>9</v>
      </c>
      <c r="E85" t="s">
        <v>18</v>
      </c>
      <c r="F85" t="s">
        <v>23</v>
      </c>
      <c r="G85">
        <v>28</v>
      </c>
      <c r="H85" s="6">
        <v>2.1800000000000002</v>
      </c>
      <c r="I85" s="5">
        <f>Sales_Data[[#This Row],[Qty]]*Sales_Data[[#This Row],[UnitPrice ($)]]</f>
        <v>61.040000000000006</v>
      </c>
      <c r="J85" s="3">
        <f>EOMONTH(Sales_Data[[#This Row],[Date]], 0)</f>
        <v>44834</v>
      </c>
    </row>
    <row r="86" spans="1:10" x14ac:dyDescent="0.3">
      <c r="A86" s="1" t="s">
        <v>108</v>
      </c>
      <c r="B86" s="2">
        <v>44814</v>
      </c>
      <c r="C86" t="s">
        <v>8</v>
      </c>
      <c r="D86" t="s">
        <v>9</v>
      </c>
      <c r="E86" t="s">
        <v>10</v>
      </c>
      <c r="F86" t="s">
        <v>11</v>
      </c>
      <c r="G86">
        <v>143</v>
      </c>
      <c r="H86" s="6">
        <v>1.77</v>
      </c>
      <c r="I86" s="5">
        <f>Sales_Data[[#This Row],[Qty]]*Sales_Data[[#This Row],[UnitPrice ($)]]</f>
        <v>253.11</v>
      </c>
      <c r="J86" s="3">
        <f>EOMONTH(Sales_Data[[#This Row],[Date]], 0)</f>
        <v>44834</v>
      </c>
    </row>
    <row r="87" spans="1:10" x14ac:dyDescent="0.3">
      <c r="A87" s="1" t="s">
        <v>109</v>
      </c>
      <c r="B87" s="2">
        <v>44817</v>
      </c>
      <c r="C87" t="s">
        <v>8</v>
      </c>
      <c r="D87" t="s">
        <v>9</v>
      </c>
      <c r="E87" t="s">
        <v>29</v>
      </c>
      <c r="F87" t="s">
        <v>110</v>
      </c>
      <c r="G87">
        <v>27</v>
      </c>
      <c r="H87" s="6">
        <v>3.15</v>
      </c>
      <c r="I87" s="5">
        <f>Sales_Data[[#This Row],[Qty]]*Sales_Data[[#This Row],[UnitPrice ($)]]</f>
        <v>85.05</v>
      </c>
      <c r="J87" s="3">
        <f>EOMONTH(Sales_Data[[#This Row],[Date]], 0)</f>
        <v>44834</v>
      </c>
    </row>
    <row r="88" spans="1:10" x14ac:dyDescent="0.3">
      <c r="A88" s="1" t="s">
        <v>111</v>
      </c>
      <c r="B88" s="2">
        <v>44820</v>
      </c>
      <c r="C88" t="s">
        <v>16</v>
      </c>
      <c r="D88" t="s">
        <v>17</v>
      </c>
      <c r="E88" t="s">
        <v>10</v>
      </c>
      <c r="F88" t="s">
        <v>11</v>
      </c>
      <c r="G88">
        <v>133</v>
      </c>
      <c r="H88" s="6">
        <v>1.77</v>
      </c>
      <c r="I88" s="5">
        <f>Sales_Data[[#This Row],[Qty]]*Sales_Data[[#This Row],[UnitPrice ($)]]</f>
        <v>235.41</v>
      </c>
      <c r="J88" s="3">
        <f>EOMONTH(Sales_Data[[#This Row],[Date]], 0)</f>
        <v>44834</v>
      </c>
    </row>
    <row r="89" spans="1:10" x14ac:dyDescent="0.3">
      <c r="A89" s="1" t="s">
        <v>112</v>
      </c>
      <c r="B89" s="2">
        <v>44823</v>
      </c>
      <c r="C89" t="s">
        <v>8</v>
      </c>
      <c r="D89" t="s">
        <v>21</v>
      </c>
      <c r="E89" t="s">
        <v>18</v>
      </c>
      <c r="F89" t="s">
        <v>23</v>
      </c>
      <c r="G89">
        <v>110</v>
      </c>
      <c r="H89" s="6">
        <v>2.1800000000000002</v>
      </c>
      <c r="I89" s="5">
        <f>Sales_Data[[#This Row],[Qty]]*Sales_Data[[#This Row],[UnitPrice ($)]]</f>
        <v>239.8</v>
      </c>
      <c r="J89" s="3">
        <f>EOMONTH(Sales_Data[[#This Row],[Date]], 0)</f>
        <v>44834</v>
      </c>
    </row>
    <row r="90" spans="1:10" x14ac:dyDescent="0.3">
      <c r="A90" s="1" t="s">
        <v>113</v>
      </c>
      <c r="B90" s="2">
        <v>44826</v>
      </c>
      <c r="C90" t="s">
        <v>8</v>
      </c>
      <c r="D90" t="s">
        <v>21</v>
      </c>
      <c r="E90" t="s">
        <v>18</v>
      </c>
      <c r="F90" t="s">
        <v>19</v>
      </c>
      <c r="G90">
        <v>65</v>
      </c>
      <c r="H90" s="6">
        <v>1.8699999999999999</v>
      </c>
      <c r="I90" s="5">
        <f>Sales_Data[[#This Row],[Qty]]*Sales_Data[[#This Row],[UnitPrice ($)]]</f>
        <v>121.55</v>
      </c>
      <c r="J90" s="3">
        <f>EOMONTH(Sales_Data[[#This Row],[Date]], 0)</f>
        <v>44834</v>
      </c>
    </row>
    <row r="91" spans="1:10" x14ac:dyDescent="0.3">
      <c r="A91" s="1" t="s">
        <v>114</v>
      </c>
      <c r="B91" s="2">
        <v>44829</v>
      </c>
      <c r="C91" t="s">
        <v>16</v>
      </c>
      <c r="D91" t="s">
        <v>45</v>
      </c>
      <c r="E91" t="s">
        <v>10</v>
      </c>
      <c r="F91" t="s">
        <v>41</v>
      </c>
      <c r="G91">
        <v>33</v>
      </c>
      <c r="H91" s="6">
        <v>1.87</v>
      </c>
      <c r="I91" s="5">
        <f>Sales_Data[[#This Row],[Qty]]*Sales_Data[[#This Row],[UnitPrice ($)]]</f>
        <v>61.71</v>
      </c>
      <c r="J91" s="3">
        <f>EOMONTH(Sales_Data[[#This Row],[Date]], 0)</f>
        <v>44834</v>
      </c>
    </row>
    <row r="92" spans="1:10" x14ac:dyDescent="0.3">
      <c r="A92" s="1" t="s">
        <v>115</v>
      </c>
      <c r="B92" s="2">
        <v>44832</v>
      </c>
      <c r="C92" t="s">
        <v>8</v>
      </c>
      <c r="D92" t="s">
        <v>9</v>
      </c>
      <c r="E92" t="s">
        <v>18</v>
      </c>
      <c r="F92" t="s">
        <v>23</v>
      </c>
      <c r="G92">
        <v>81</v>
      </c>
      <c r="H92" s="6">
        <v>2.1800000000000002</v>
      </c>
      <c r="I92" s="5">
        <f>Sales_Data[[#This Row],[Qty]]*Sales_Data[[#This Row],[UnitPrice ($)]]</f>
        <v>176.58</v>
      </c>
      <c r="J92" s="3">
        <f>EOMONTH(Sales_Data[[#This Row],[Date]], 0)</f>
        <v>44834</v>
      </c>
    </row>
    <row r="93" spans="1:10" x14ac:dyDescent="0.3">
      <c r="A93" s="1" t="s">
        <v>116</v>
      </c>
      <c r="B93" s="2">
        <v>44835</v>
      </c>
      <c r="C93" t="s">
        <v>8</v>
      </c>
      <c r="D93" t="s">
        <v>9</v>
      </c>
      <c r="E93" t="s">
        <v>10</v>
      </c>
      <c r="F93" t="s">
        <v>11</v>
      </c>
      <c r="G93">
        <v>77</v>
      </c>
      <c r="H93" s="6">
        <v>1.7699999999999998</v>
      </c>
      <c r="I93" s="5">
        <f>Sales_Data[[#This Row],[Qty]]*Sales_Data[[#This Row],[UnitPrice ($)]]</f>
        <v>136.29</v>
      </c>
      <c r="J93" s="3">
        <f>EOMONTH(Sales_Data[[#This Row],[Date]], 0)</f>
        <v>44865</v>
      </c>
    </row>
    <row r="94" spans="1:10" x14ac:dyDescent="0.3">
      <c r="A94" s="1" t="s">
        <v>117</v>
      </c>
      <c r="B94" s="2">
        <v>44838</v>
      </c>
      <c r="C94" t="s">
        <v>8</v>
      </c>
      <c r="D94" t="s">
        <v>9</v>
      </c>
      <c r="E94" t="s">
        <v>13</v>
      </c>
      <c r="F94" t="s">
        <v>14</v>
      </c>
      <c r="G94">
        <v>38</v>
      </c>
      <c r="H94" s="6">
        <v>3.49</v>
      </c>
      <c r="I94" s="5">
        <f>Sales_Data[[#This Row],[Qty]]*Sales_Data[[#This Row],[UnitPrice ($)]]</f>
        <v>132.62</v>
      </c>
      <c r="J94" s="3">
        <f>EOMONTH(Sales_Data[[#This Row],[Date]], 0)</f>
        <v>44865</v>
      </c>
    </row>
    <row r="95" spans="1:10" x14ac:dyDescent="0.3">
      <c r="A95" s="1" t="s">
        <v>118</v>
      </c>
      <c r="B95" s="2">
        <v>44841</v>
      </c>
      <c r="C95" t="s">
        <v>16</v>
      </c>
      <c r="D95" t="s">
        <v>17</v>
      </c>
      <c r="E95" t="s">
        <v>10</v>
      </c>
      <c r="F95" t="s">
        <v>11</v>
      </c>
      <c r="G95">
        <v>40</v>
      </c>
      <c r="H95" s="6">
        <v>1.77</v>
      </c>
      <c r="I95" s="5">
        <f>Sales_Data[[#This Row],[Qty]]*Sales_Data[[#This Row],[UnitPrice ($)]]</f>
        <v>70.8</v>
      </c>
      <c r="J95" s="3">
        <f>EOMONTH(Sales_Data[[#This Row],[Date]], 0)</f>
        <v>44865</v>
      </c>
    </row>
    <row r="96" spans="1:10" x14ac:dyDescent="0.3">
      <c r="A96" s="1" t="s">
        <v>119</v>
      </c>
      <c r="B96" s="2">
        <v>44844</v>
      </c>
      <c r="C96" t="s">
        <v>16</v>
      </c>
      <c r="D96" t="s">
        <v>17</v>
      </c>
      <c r="E96" t="s">
        <v>29</v>
      </c>
      <c r="F96" t="s">
        <v>30</v>
      </c>
      <c r="G96">
        <v>114</v>
      </c>
      <c r="H96" s="6">
        <v>1.6800000000000002</v>
      </c>
      <c r="I96" s="5">
        <f>Sales_Data[[#This Row],[Qty]]*Sales_Data[[#This Row],[UnitPrice ($)]]</f>
        <v>191.52</v>
      </c>
      <c r="J96" s="3">
        <f>EOMONTH(Sales_Data[[#This Row],[Date]], 0)</f>
        <v>44865</v>
      </c>
    </row>
    <row r="97" spans="1:10" x14ac:dyDescent="0.3">
      <c r="A97" s="1" t="s">
        <v>120</v>
      </c>
      <c r="B97" s="2">
        <v>44847</v>
      </c>
      <c r="C97" t="s">
        <v>8</v>
      </c>
      <c r="D97" t="s">
        <v>21</v>
      </c>
      <c r="E97" t="s">
        <v>18</v>
      </c>
      <c r="F97" t="s">
        <v>23</v>
      </c>
      <c r="G97">
        <v>224</v>
      </c>
      <c r="H97" s="6">
        <v>2.1800000000000002</v>
      </c>
      <c r="I97" s="5">
        <f>Sales_Data[[#This Row],[Qty]]*Sales_Data[[#This Row],[UnitPrice ($)]]</f>
        <v>488.32000000000005</v>
      </c>
      <c r="J97" s="3">
        <f>EOMONTH(Sales_Data[[#This Row],[Date]], 0)</f>
        <v>44865</v>
      </c>
    </row>
    <row r="98" spans="1:10" x14ac:dyDescent="0.3">
      <c r="A98" s="1" t="s">
        <v>121</v>
      </c>
      <c r="B98" s="2">
        <v>44850</v>
      </c>
      <c r="C98" t="s">
        <v>8</v>
      </c>
      <c r="D98" t="s">
        <v>21</v>
      </c>
      <c r="E98" t="s">
        <v>10</v>
      </c>
      <c r="F98" t="s">
        <v>11</v>
      </c>
      <c r="G98">
        <v>141</v>
      </c>
      <c r="H98" s="6">
        <v>1.77</v>
      </c>
      <c r="I98" s="5">
        <f>Sales_Data[[#This Row],[Qty]]*Sales_Data[[#This Row],[UnitPrice ($)]]</f>
        <v>249.57</v>
      </c>
      <c r="J98" s="3">
        <f>EOMONTH(Sales_Data[[#This Row],[Date]], 0)</f>
        <v>44865</v>
      </c>
    </row>
    <row r="99" spans="1:10" x14ac:dyDescent="0.3">
      <c r="A99" s="1" t="s">
        <v>122</v>
      </c>
      <c r="B99" s="2">
        <v>44853</v>
      </c>
      <c r="C99" t="s">
        <v>8</v>
      </c>
      <c r="D99" t="s">
        <v>21</v>
      </c>
      <c r="E99" t="s">
        <v>13</v>
      </c>
      <c r="F99" t="s">
        <v>14</v>
      </c>
      <c r="G99">
        <v>32</v>
      </c>
      <c r="H99" s="6">
        <v>3.49</v>
      </c>
      <c r="I99" s="5">
        <f>Sales_Data[[#This Row],[Qty]]*Sales_Data[[#This Row],[UnitPrice ($)]]</f>
        <v>111.68</v>
      </c>
      <c r="J99" s="3">
        <f>EOMONTH(Sales_Data[[#This Row],[Date]], 0)</f>
        <v>44865</v>
      </c>
    </row>
    <row r="100" spans="1:10" x14ac:dyDescent="0.3">
      <c r="A100" s="1" t="s">
        <v>123</v>
      </c>
      <c r="B100" s="2">
        <v>44856</v>
      </c>
      <c r="C100" t="s">
        <v>16</v>
      </c>
      <c r="D100" t="s">
        <v>45</v>
      </c>
      <c r="E100" t="s">
        <v>10</v>
      </c>
      <c r="F100" t="s">
        <v>11</v>
      </c>
      <c r="G100">
        <v>20</v>
      </c>
      <c r="H100" s="6">
        <v>1.77</v>
      </c>
      <c r="I100" s="5">
        <f>Sales_Data[[#This Row],[Qty]]*Sales_Data[[#This Row],[UnitPrice ($)]]</f>
        <v>35.4</v>
      </c>
      <c r="J100" s="3">
        <f>EOMONTH(Sales_Data[[#This Row],[Date]], 0)</f>
        <v>44865</v>
      </c>
    </row>
    <row r="101" spans="1:10" x14ac:dyDescent="0.3">
      <c r="A101" s="1" t="s">
        <v>124</v>
      </c>
      <c r="B101" s="2">
        <v>44859</v>
      </c>
      <c r="C101" t="s">
        <v>8</v>
      </c>
      <c r="D101" t="s">
        <v>9</v>
      </c>
      <c r="E101" t="s">
        <v>18</v>
      </c>
      <c r="F101" t="s">
        <v>23</v>
      </c>
      <c r="G101">
        <v>40</v>
      </c>
      <c r="H101" s="6">
        <v>2.1800000000000002</v>
      </c>
      <c r="I101" s="5">
        <f>Sales_Data[[#This Row],[Qty]]*Sales_Data[[#This Row],[UnitPrice ($)]]</f>
        <v>87.2</v>
      </c>
      <c r="J101" s="3">
        <f>EOMONTH(Sales_Data[[#This Row],[Date]], 0)</f>
        <v>44865</v>
      </c>
    </row>
    <row r="102" spans="1:10" x14ac:dyDescent="0.3">
      <c r="A102" s="1" t="s">
        <v>125</v>
      </c>
      <c r="B102" s="2">
        <v>44862</v>
      </c>
      <c r="C102" t="s">
        <v>8</v>
      </c>
      <c r="D102" t="s">
        <v>9</v>
      </c>
      <c r="E102" t="s">
        <v>18</v>
      </c>
      <c r="F102" t="s">
        <v>19</v>
      </c>
      <c r="G102">
        <v>49</v>
      </c>
      <c r="H102" s="6">
        <v>1.8699999999999999</v>
      </c>
      <c r="I102" s="5">
        <f>Sales_Data[[#This Row],[Qty]]*Sales_Data[[#This Row],[UnitPrice ($)]]</f>
        <v>91.63</v>
      </c>
      <c r="J102" s="3">
        <f>EOMONTH(Sales_Data[[#This Row],[Date]], 0)</f>
        <v>44865</v>
      </c>
    </row>
    <row r="103" spans="1:10" x14ac:dyDescent="0.3">
      <c r="A103" s="1" t="s">
        <v>126</v>
      </c>
      <c r="B103" s="2">
        <v>44865</v>
      </c>
      <c r="C103" t="s">
        <v>8</v>
      </c>
      <c r="D103" t="s">
        <v>9</v>
      </c>
      <c r="E103" t="s">
        <v>13</v>
      </c>
      <c r="F103" t="s">
        <v>14</v>
      </c>
      <c r="G103">
        <v>46</v>
      </c>
      <c r="H103" s="6">
        <v>3.4899999999999998</v>
      </c>
      <c r="I103" s="5">
        <f>Sales_Data[[#This Row],[Qty]]*Sales_Data[[#This Row],[UnitPrice ($)]]</f>
        <v>160.54</v>
      </c>
      <c r="J103" s="3">
        <f>EOMONTH(Sales_Data[[#This Row],[Date]], 0)</f>
        <v>44865</v>
      </c>
    </row>
    <row r="104" spans="1:10" x14ac:dyDescent="0.3">
      <c r="A104" s="1" t="s">
        <v>127</v>
      </c>
      <c r="B104" s="2">
        <v>44868</v>
      </c>
      <c r="C104" t="s">
        <v>16</v>
      </c>
      <c r="D104" t="s">
        <v>17</v>
      </c>
      <c r="E104" t="s">
        <v>10</v>
      </c>
      <c r="F104" t="s">
        <v>11</v>
      </c>
      <c r="G104">
        <v>39</v>
      </c>
      <c r="H104" s="6">
        <v>1.77</v>
      </c>
      <c r="I104" s="5">
        <f>Sales_Data[[#This Row],[Qty]]*Sales_Data[[#This Row],[UnitPrice ($)]]</f>
        <v>69.03</v>
      </c>
      <c r="J104" s="3">
        <f>EOMONTH(Sales_Data[[#This Row],[Date]], 0)</f>
        <v>44895</v>
      </c>
    </row>
    <row r="105" spans="1:10" x14ac:dyDescent="0.3">
      <c r="A105" s="1" t="s">
        <v>128</v>
      </c>
      <c r="B105" s="2">
        <v>44871</v>
      </c>
      <c r="C105" t="s">
        <v>16</v>
      </c>
      <c r="D105" t="s">
        <v>17</v>
      </c>
      <c r="E105" t="s">
        <v>29</v>
      </c>
      <c r="F105" t="s">
        <v>30</v>
      </c>
      <c r="G105">
        <v>62</v>
      </c>
      <c r="H105" s="6">
        <v>1.68</v>
      </c>
      <c r="I105" s="5">
        <f>Sales_Data[[#This Row],[Qty]]*Sales_Data[[#This Row],[UnitPrice ($)]]</f>
        <v>104.16</v>
      </c>
      <c r="J105" s="3">
        <f>EOMONTH(Sales_Data[[#This Row],[Date]], 0)</f>
        <v>44895</v>
      </c>
    </row>
    <row r="106" spans="1:10" x14ac:dyDescent="0.3">
      <c r="A106" s="1" t="s">
        <v>129</v>
      </c>
      <c r="B106" s="2">
        <v>44874</v>
      </c>
      <c r="C106" t="s">
        <v>8</v>
      </c>
      <c r="D106" t="s">
        <v>21</v>
      </c>
      <c r="E106" t="s">
        <v>10</v>
      </c>
      <c r="F106" t="s">
        <v>11</v>
      </c>
      <c r="G106">
        <v>90</v>
      </c>
      <c r="H106" s="6">
        <v>1.77</v>
      </c>
      <c r="I106" s="5">
        <f>Sales_Data[[#This Row],[Qty]]*Sales_Data[[#This Row],[UnitPrice ($)]]</f>
        <v>159.30000000000001</v>
      </c>
      <c r="J106" s="3">
        <f>EOMONTH(Sales_Data[[#This Row],[Date]], 0)</f>
        <v>44895</v>
      </c>
    </row>
    <row r="107" spans="1:10" x14ac:dyDescent="0.3">
      <c r="A107" s="1" t="s">
        <v>130</v>
      </c>
      <c r="B107" s="2">
        <v>44877</v>
      </c>
      <c r="C107" t="s">
        <v>16</v>
      </c>
      <c r="D107" t="s">
        <v>45</v>
      </c>
      <c r="E107" t="s">
        <v>18</v>
      </c>
      <c r="F107" t="s">
        <v>23</v>
      </c>
      <c r="G107">
        <v>103</v>
      </c>
      <c r="H107" s="6">
        <v>2.1799999999999997</v>
      </c>
      <c r="I107" s="5">
        <f>Sales_Data[[#This Row],[Qty]]*Sales_Data[[#This Row],[UnitPrice ($)]]</f>
        <v>224.53999999999996</v>
      </c>
      <c r="J107" s="3">
        <f>EOMONTH(Sales_Data[[#This Row],[Date]], 0)</f>
        <v>44895</v>
      </c>
    </row>
    <row r="108" spans="1:10" x14ac:dyDescent="0.3">
      <c r="A108" s="1" t="s">
        <v>131</v>
      </c>
      <c r="B108" s="2">
        <v>44880</v>
      </c>
      <c r="C108" t="s">
        <v>16</v>
      </c>
      <c r="D108" t="s">
        <v>45</v>
      </c>
      <c r="E108" t="s">
        <v>18</v>
      </c>
      <c r="F108" t="s">
        <v>39</v>
      </c>
      <c r="G108">
        <v>32</v>
      </c>
      <c r="H108" s="6">
        <v>2.84</v>
      </c>
      <c r="I108" s="5">
        <f>Sales_Data[[#This Row],[Qty]]*Sales_Data[[#This Row],[UnitPrice ($)]]</f>
        <v>90.88</v>
      </c>
      <c r="J108" s="3">
        <f>EOMONTH(Sales_Data[[#This Row],[Date]], 0)</f>
        <v>44895</v>
      </c>
    </row>
    <row r="109" spans="1:10" x14ac:dyDescent="0.3">
      <c r="A109" s="1" t="s">
        <v>132</v>
      </c>
      <c r="B109" s="2">
        <v>44883</v>
      </c>
      <c r="C109" t="s">
        <v>8</v>
      </c>
      <c r="D109" t="s">
        <v>9</v>
      </c>
      <c r="E109" t="s">
        <v>10</v>
      </c>
      <c r="F109" t="s">
        <v>41</v>
      </c>
      <c r="G109">
        <v>66</v>
      </c>
      <c r="H109" s="6">
        <v>1.87</v>
      </c>
      <c r="I109" s="5">
        <f>Sales_Data[[#This Row],[Qty]]*Sales_Data[[#This Row],[UnitPrice ($)]]</f>
        <v>123.42</v>
      </c>
      <c r="J109" s="3">
        <f>EOMONTH(Sales_Data[[#This Row],[Date]], 0)</f>
        <v>44895</v>
      </c>
    </row>
    <row r="110" spans="1:10" x14ac:dyDescent="0.3">
      <c r="A110" s="1" t="s">
        <v>133</v>
      </c>
      <c r="B110" s="2">
        <v>44886</v>
      </c>
      <c r="C110" t="s">
        <v>8</v>
      </c>
      <c r="D110" t="s">
        <v>9</v>
      </c>
      <c r="E110" t="s">
        <v>18</v>
      </c>
      <c r="F110" t="s">
        <v>39</v>
      </c>
      <c r="G110">
        <v>97</v>
      </c>
      <c r="H110" s="6">
        <v>2.8400000000000003</v>
      </c>
      <c r="I110" s="5">
        <f>Sales_Data[[#This Row],[Qty]]*Sales_Data[[#This Row],[UnitPrice ($)]]</f>
        <v>275.48</v>
      </c>
      <c r="J110" s="3">
        <f>EOMONTH(Sales_Data[[#This Row],[Date]], 0)</f>
        <v>44895</v>
      </c>
    </row>
    <row r="111" spans="1:10" x14ac:dyDescent="0.3">
      <c r="A111" s="1" t="s">
        <v>134</v>
      </c>
      <c r="B111" s="2">
        <v>44889</v>
      </c>
      <c r="C111" t="s">
        <v>16</v>
      </c>
      <c r="D111" t="s">
        <v>17</v>
      </c>
      <c r="E111" t="s">
        <v>10</v>
      </c>
      <c r="F111" t="s">
        <v>11</v>
      </c>
      <c r="G111">
        <v>30</v>
      </c>
      <c r="H111" s="6">
        <v>1.77</v>
      </c>
      <c r="I111" s="5">
        <f>Sales_Data[[#This Row],[Qty]]*Sales_Data[[#This Row],[UnitPrice ($)]]</f>
        <v>53.1</v>
      </c>
      <c r="J111" s="3">
        <f>EOMONTH(Sales_Data[[#This Row],[Date]], 0)</f>
        <v>44895</v>
      </c>
    </row>
    <row r="112" spans="1:10" x14ac:dyDescent="0.3">
      <c r="A112" s="1" t="s">
        <v>135</v>
      </c>
      <c r="B112" s="2">
        <v>44892</v>
      </c>
      <c r="C112" t="s">
        <v>16</v>
      </c>
      <c r="D112" t="s">
        <v>17</v>
      </c>
      <c r="E112" t="s">
        <v>29</v>
      </c>
      <c r="F112" t="s">
        <v>30</v>
      </c>
      <c r="G112">
        <v>29</v>
      </c>
      <c r="H112" s="6">
        <v>1.68</v>
      </c>
      <c r="I112" s="5">
        <f>Sales_Data[[#This Row],[Qty]]*Sales_Data[[#This Row],[UnitPrice ($)]]</f>
        <v>48.72</v>
      </c>
      <c r="J112" s="3">
        <f>EOMONTH(Sales_Data[[#This Row],[Date]], 0)</f>
        <v>44895</v>
      </c>
    </row>
    <row r="113" spans="1:10" x14ac:dyDescent="0.3">
      <c r="A113" s="1" t="s">
        <v>136</v>
      </c>
      <c r="B113" s="2">
        <v>44895</v>
      </c>
      <c r="C113" t="s">
        <v>8</v>
      </c>
      <c r="D113" t="s">
        <v>21</v>
      </c>
      <c r="E113" t="s">
        <v>10</v>
      </c>
      <c r="F113" t="s">
        <v>11</v>
      </c>
      <c r="G113">
        <v>92</v>
      </c>
      <c r="H113" s="6">
        <v>1.77</v>
      </c>
      <c r="I113" s="5">
        <f>Sales_Data[[#This Row],[Qty]]*Sales_Data[[#This Row],[UnitPrice ($)]]</f>
        <v>162.84</v>
      </c>
      <c r="J113" s="3">
        <f>EOMONTH(Sales_Data[[#This Row],[Date]], 0)</f>
        <v>44895</v>
      </c>
    </row>
    <row r="114" spans="1:10" x14ac:dyDescent="0.3">
      <c r="A114" s="1" t="s">
        <v>137</v>
      </c>
      <c r="B114" s="2">
        <v>44898</v>
      </c>
      <c r="C114" t="s">
        <v>16</v>
      </c>
      <c r="D114" t="s">
        <v>45</v>
      </c>
      <c r="E114" t="s">
        <v>18</v>
      </c>
      <c r="F114" t="s">
        <v>23</v>
      </c>
      <c r="G114">
        <v>139</v>
      </c>
      <c r="H114" s="6">
        <v>2.1799999999999997</v>
      </c>
      <c r="I114" s="5">
        <f>Sales_Data[[#This Row],[Qty]]*Sales_Data[[#This Row],[UnitPrice ($)]]</f>
        <v>303.02</v>
      </c>
      <c r="J114" s="3">
        <f>EOMONTH(Sales_Data[[#This Row],[Date]], 0)</f>
        <v>44926</v>
      </c>
    </row>
    <row r="115" spans="1:10" x14ac:dyDescent="0.3">
      <c r="A115" s="1" t="s">
        <v>138</v>
      </c>
      <c r="B115" s="2">
        <v>44901</v>
      </c>
      <c r="C115" t="s">
        <v>16</v>
      </c>
      <c r="D115" t="s">
        <v>45</v>
      </c>
      <c r="E115" t="s">
        <v>18</v>
      </c>
      <c r="F115" t="s">
        <v>39</v>
      </c>
      <c r="G115">
        <v>29</v>
      </c>
      <c r="H115" s="6">
        <v>2.84</v>
      </c>
      <c r="I115" s="5">
        <f>Sales_Data[[#This Row],[Qty]]*Sales_Data[[#This Row],[UnitPrice ($)]]</f>
        <v>82.36</v>
      </c>
      <c r="J115" s="3">
        <f>EOMONTH(Sales_Data[[#This Row],[Date]], 0)</f>
        <v>44926</v>
      </c>
    </row>
    <row r="116" spans="1:10" x14ac:dyDescent="0.3">
      <c r="A116" s="1" t="s">
        <v>139</v>
      </c>
      <c r="B116" s="2">
        <v>44904</v>
      </c>
      <c r="C116" t="s">
        <v>8</v>
      </c>
      <c r="D116" t="s">
        <v>9</v>
      </c>
      <c r="E116" t="s">
        <v>10</v>
      </c>
      <c r="F116" t="s">
        <v>140</v>
      </c>
      <c r="G116">
        <v>30</v>
      </c>
      <c r="H116" s="6">
        <v>2.27</v>
      </c>
      <c r="I116" s="5">
        <f>Sales_Data[[#This Row],[Qty]]*Sales_Data[[#This Row],[UnitPrice ($)]]</f>
        <v>68.099999999999994</v>
      </c>
      <c r="J116" s="3">
        <f>EOMONTH(Sales_Data[[#This Row],[Date]], 0)</f>
        <v>44926</v>
      </c>
    </row>
    <row r="117" spans="1:10" x14ac:dyDescent="0.3">
      <c r="A117" s="1" t="s">
        <v>141</v>
      </c>
      <c r="B117" s="2">
        <v>44907</v>
      </c>
      <c r="C117" t="s">
        <v>8</v>
      </c>
      <c r="D117" t="s">
        <v>9</v>
      </c>
      <c r="E117" t="s">
        <v>18</v>
      </c>
      <c r="F117" t="s">
        <v>19</v>
      </c>
      <c r="G117">
        <v>36</v>
      </c>
      <c r="H117" s="6">
        <v>1.8699999999999999</v>
      </c>
      <c r="I117" s="5">
        <f>Sales_Data[[#This Row],[Qty]]*Sales_Data[[#This Row],[UnitPrice ($)]]</f>
        <v>67.319999999999993</v>
      </c>
      <c r="J117" s="3">
        <f>EOMONTH(Sales_Data[[#This Row],[Date]], 0)</f>
        <v>44926</v>
      </c>
    </row>
    <row r="118" spans="1:10" x14ac:dyDescent="0.3">
      <c r="A118" s="1" t="s">
        <v>142</v>
      </c>
      <c r="B118" s="2">
        <v>44910</v>
      </c>
      <c r="C118" t="s">
        <v>8</v>
      </c>
      <c r="D118" t="s">
        <v>9</v>
      </c>
      <c r="E118" t="s">
        <v>13</v>
      </c>
      <c r="F118" t="s">
        <v>14</v>
      </c>
      <c r="G118">
        <v>41</v>
      </c>
      <c r="H118" s="6">
        <v>3.49</v>
      </c>
      <c r="I118" s="5">
        <f>Sales_Data[[#This Row],[Qty]]*Sales_Data[[#This Row],[UnitPrice ($)]]</f>
        <v>143.09</v>
      </c>
      <c r="J118" s="3">
        <f>EOMONTH(Sales_Data[[#This Row],[Date]], 0)</f>
        <v>44926</v>
      </c>
    </row>
    <row r="119" spans="1:10" x14ac:dyDescent="0.3">
      <c r="A119" s="1" t="s">
        <v>143</v>
      </c>
      <c r="B119" s="2">
        <v>44913</v>
      </c>
      <c r="C119" t="s">
        <v>16</v>
      </c>
      <c r="D119" t="s">
        <v>17</v>
      </c>
      <c r="E119" t="s">
        <v>10</v>
      </c>
      <c r="F119" t="s">
        <v>11</v>
      </c>
      <c r="G119">
        <v>44</v>
      </c>
      <c r="H119" s="6">
        <v>1.7699999999999998</v>
      </c>
      <c r="I119" s="5">
        <f>Sales_Data[[#This Row],[Qty]]*Sales_Data[[#This Row],[UnitPrice ($)]]</f>
        <v>77.88</v>
      </c>
      <c r="J119" s="3">
        <f>EOMONTH(Sales_Data[[#This Row],[Date]], 0)</f>
        <v>44926</v>
      </c>
    </row>
    <row r="120" spans="1:10" x14ac:dyDescent="0.3">
      <c r="A120" s="1" t="s">
        <v>144</v>
      </c>
      <c r="B120" s="2">
        <v>44916</v>
      </c>
      <c r="C120" t="s">
        <v>16</v>
      </c>
      <c r="D120" t="s">
        <v>17</v>
      </c>
      <c r="E120" t="s">
        <v>29</v>
      </c>
      <c r="F120" t="s">
        <v>30</v>
      </c>
      <c r="G120">
        <v>29</v>
      </c>
      <c r="H120" s="6">
        <v>1.68</v>
      </c>
      <c r="I120" s="5">
        <f>Sales_Data[[#This Row],[Qty]]*Sales_Data[[#This Row],[UnitPrice ($)]]</f>
        <v>48.72</v>
      </c>
      <c r="J120" s="3">
        <f>EOMONTH(Sales_Data[[#This Row],[Date]], 0)</f>
        <v>44926</v>
      </c>
    </row>
    <row r="121" spans="1:10" x14ac:dyDescent="0.3">
      <c r="A121" s="1" t="s">
        <v>145</v>
      </c>
      <c r="B121" s="2">
        <v>44919</v>
      </c>
      <c r="C121" t="s">
        <v>8</v>
      </c>
      <c r="D121" t="s">
        <v>21</v>
      </c>
      <c r="E121" t="s">
        <v>18</v>
      </c>
      <c r="F121" t="s">
        <v>23</v>
      </c>
      <c r="G121">
        <v>237</v>
      </c>
      <c r="H121" s="6">
        <v>2.1799999999999997</v>
      </c>
      <c r="I121" s="5">
        <f>Sales_Data[[#This Row],[Qty]]*Sales_Data[[#This Row],[UnitPrice ($)]]</f>
        <v>516.66</v>
      </c>
      <c r="J121" s="3">
        <f>EOMONTH(Sales_Data[[#This Row],[Date]], 0)</f>
        <v>44926</v>
      </c>
    </row>
    <row r="122" spans="1:10" x14ac:dyDescent="0.3">
      <c r="A122" s="1" t="s">
        <v>146</v>
      </c>
      <c r="B122" s="2">
        <v>44922</v>
      </c>
      <c r="C122" t="s">
        <v>8</v>
      </c>
      <c r="D122" t="s">
        <v>21</v>
      </c>
      <c r="E122" t="s">
        <v>18</v>
      </c>
      <c r="F122" t="s">
        <v>19</v>
      </c>
      <c r="G122">
        <v>65</v>
      </c>
      <c r="H122" s="6">
        <v>1.8699999999999999</v>
      </c>
      <c r="I122" s="5">
        <f>Sales_Data[[#This Row],[Qty]]*Sales_Data[[#This Row],[UnitPrice ($)]]</f>
        <v>121.55</v>
      </c>
      <c r="J122" s="3">
        <f>EOMONTH(Sales_Data[[#This Row],[Date]], 0)</f>
        <v>44926</v>
      </c>
    </row>
    <row r="123" spans="1:10" x14ac:dyDescent="0.3">
      <c r="A123" s="1" t="s">
        <v>147</v>
      </c>
      <c r="B123" s="2">
        <v>44925</v>
      </c>
      <c r="C123" t="s">
        <v>16</v>
      </c>
      <c r="D123" t="s">
        <v>45</v>
      </c>
      <c r="E123" t="s">
        <v>18</v>
      </c>
      <c r="F123" t="s">
        <v>23</v>
      </c>
      <c r="G123">
        <v>83</v>
      </c>
      <c r="H123" s="6">
        <v>2.1800000000000002</v>
      </c>
      <c r="I123" s="5">
        <f>Sales_Data[[#This Row],[Qty]]*Sales_Data[[#This Row],[UnitPrice ($)]]</f>
        <v>180.94000000000003</v>
      </c>
      <c r="J123" s="3">
        <f>EOMONTH(Sales_Data[[#This Row],[Date]], 0)</f>
        <v>44926</v>
      </c>
    </row>
    <row r="124" spans="1:10" x14ac:dyDescent="0.3">
      <c r="A124" s="1" t="s">
        <v>148</v>
      </c>
      <c r="B124" s="2">
        <v>44928</v>
      </c>
      <c r="C124" t="s">
        <v>8</v>
      </c>
      <c r="D124" t="s">
        <v>9</v>
      </c>
      <c r="E124" t="s">
        <v>18</v>
      </c>
      <c r="F124" t="s">
        <v>23</v>
      </c>
      <c r="G124">
        <v>32</v>
      </c>
      <c r="H124" s="6">
        <v>2.1800000000000002</v>
      </c>
      <c r="I124" s="5">
        <f>Sales_Data[[#This Row],[Qty]]*Sales_Data[[#This Row],[UnitPrice ($)]]</f>
        <v>69.760000000000005</v>
      </c>
      <c r="J124" s="3">
        <f>EOMONTH(Sales_Data[[#This Row],[Date]], 0)</f>
        <v>44957</v>
      </c>
    </row>
    <row r="125" spans="1:10" x14ac:dyDescent="0.3">
      <c r="A125" s="1" t="s">
        <v>149</v>
      </c>
      <c r="B125" s="2">
        <v>44931</v>
      </c>
      <c r="C125" t="s">
        <v>8</v>
      </c>
      <c r="D125" t="s">
        <v>9</v>
      </c>
      <c r="E125" t="s">
        <v>10</v>
      </c>
      <c r="F125" t="s">
        <v>11</v>
      </c>
      <c r="G125">
        <v>63</v>
      </c>
      <c r="H125" s="6">
        <v>1.77</v>
      </c>
      <c r="I125" s="5">
        <f>Sales_Data[[#This Row],[Qty]]*Sales_Data[[#This Row],[UnitPrice ($)]]</f>
        <v>111.51</v>
      </c>
      <c r="J125" s="3">
        <f>EOMONTH(Sales_Data[[#This Row],[Date]], 0)</f>
        <v>44957</v>
      </c>
    </row>
    <row r="126" spans="1:10" x14ac:dyDescent="0.3">
      <c r="A126" s="1" t="s">
        <v>150</v>
      </c>
      <c r="B126" s="2">
        <v>44934</v>
      </c>
      <c r="C126" t="s">
        <v>8</v>
      </c>
      <c r="D126" t="s">
        <v>9</v>
      </c>
      <c r="E126" t="s">
        <v>29</v>
      </c>
      <c r="F126" t="s">
        <v>110</v>
      </c>
      <c r="G126">
        <v>29</v>
      </c>
      <c r="H126" s="6">
        <v>3.15</v>
      </c>
      <c r="I126" s="5">
        <f>Sales_Data[[#This Row],[Qty]]*Sales_Data[[#This Row],[UnitPrice ($)]]</f>
        <v>91.35</v>
      </c>
      <c r="J126" s="3">
        <f>EOMONTH(Sales_Data[[#This Row],[Date]], 0)</f>
        <v>44957</v>
      </c>
    </row>
    <row r="127" spans="1:10" x14ac:dyDescent="0.3">
      <c r="A127" s="1" t="s">
        <v>151</v>
      </c>
      <c r="B127" s="2">
        <v>44937</v>
      </c>
      <c r="C127" t="s">
        <v>16</v>
      </c>
      <c r="D127" t="s">
        <v>17</v>
      </c>
      <c r="E127" t="s">
        <v>10</v>
      </c>
      <c r="F127" t="s">
        <v>41</v>
      </c>
      <c r="G127">
        <v>77</v>
      </c>
      <c r="H127" s="6">
        <v>1.87</v>
      </c>
      <c r="I127" s="5">
        <f>Sales_Data[[#This Row],[Qty]]*Sales_Data[[#This Row],[UnitPrice ($)]]</f>
        <v>143.99</v>
      </c>
      <c r="J127" s="3">
        <f>EOMONTH(Sales_Data[[#This Row],[Date]], 0)</f>
        <v>44957</v>
      </c>
    </row>
    <row r="128" spans="1:10" x14ac:dyDescent="0.3">
      <c r="A128" s="1" t="s">
        <v>152</v>
      </c>
      <c r="B128" s="2">
        <v>44940</v>
      </c>
      <c r="C128" t="s">
        <v>16</v>
      </c>
      <c r="D128" t="s">
        <v>17</v>
      </c>
      <c r="E128" t="s">
        <v>18</v>
      </c>
      <c r="F128" t="s">
        <v>39</v>
      </c>
      <c r="G128">
        <v>80</v>
      </c>
      <c r="H128" s="6">
        <v>2.84</v>
      </c>
      <c r="I128" s="5">
        <f>Sales_Data[[#This Row],[Qty]]*Sales_Data[[#This Row],[UnitPrice ($)]]</f>
        <v>227.2</v>
      </c>
      <c r="J128" s="3">
        <f>EOMONTH(Sales_Data[[#This Row],[Date]], 0)</f>
        <v>44957</v>
      </c>
    </row>
    <row r="129" spans="1:10" x14ac:dyDescent="0.3">
      <c r="A129" s="1" t="s">
        <v>153</v>
      </c>
      <c r="B129" s="2">
        <v>44943</v>
      </c>
      <c r="C129" t="s">
        <v>8</v>
      </c>
      <c r="D129" t="s">
        <v>21</v>
      </c>
      <c r="E129" t="s">
        <v>10</v>
      </c>
      <c r="F129" t="s">
        <v>11</v>
      </c>
      <c r="G129">
        <v>102</v>
      </c>
      <c r="H129" s="6">
        <v>1.77</v>
      </c>
      <c r="I129" s="5">
        <f>Sales_Data[[#This Row],[Qty]]*Sales_Data[[#This Row],[UnitPrice ($)]]</f>
        <v>180.54</v>
      </c>
      <c r="J129" s="3">
        <f>EOMONTH(Sales_Data[[#This Row],[Date]], 0)</f>
        <v>44957</v>
      </c>
    </row>
    <row r="130" spans="1:10" x14ac:dyDescent="0.3">
      <c r="A130" s="1" t="s">
        <v>154</v>
      </c>
      <c r="B130" s="2">
        <v>44946</v>
      </c>
      <c r="C130" t="s">
        <v>8</v>
      </c>
      <c r="D130" t="s">
        <v>21</v>
      </c>
      <c r="E130" t="s">
        <v>13</v>
      </c>
      <c r="F130" t="s">
        <v>14</v>
      </c>
      <c r="G130">
        <v>31</v>
      </c>
      <c r="H130" s="6">
        <v>3.4899999999999998</v>
      </c>
      <c r="I130" s="5">
        <f>Sales_Data[[#This Row],[Qty]]*Sales_Data[[#This Row],[UnitPrice ($)]]</f>
        <v>108.19</v>
      </c>
      <c r="J130" s="3">
        <f>EOMONTH(Sales_Data[[#This Row],[Date]], 0)</f>
        <v>44957</v>
      </c>
    </row>
    <row r="131" spans="1:10" x14ac:dyDescent="0.3">
      <c r="A131" s="1" t="s">
        <v>155</v>
      </c>
      <c r="B131" s="2">
        <v>44949</v>
      </c>
      <c r="C131" t="s">
        <v>16</v>
      </c>
      <c r="D131" t="s">
        <v>45</v>
      </c>
      <c r="E131" t="s">
        <v>10</v>
      </c>
      <c r="F131" t="s">
        <v>11</v>
      </c>
      <c r="G131">
        <v>56</v>
      </c>
      <c r="H131" s="6">
        <v>1.77</v>
      </c>
      <c r="I131" s="5">
        <f>Sales_Data[[#This Row],[Qty]]*Sales_Data[[#This Row],[UnitPrice ($)]]</f>
        <v>99.12</v>
      </c>
      <c r="J131" s="3">
        <f>EOMONTH(Sales_Data[[#This Row],[Date]], 0)</f>
        <v>44957</v>
      </c>
    </row>
    <row r="132" spans="1:10" x14ac:dyDescent="0.3">
      <c r="A132" s="1" t="s">
        <v>156</v>
      </c>
      <c r="B132" s="2">
        <v>44952</v>
      </c>
      <c r="C132" t="s">
        <v>8</v>
      </c>
      <c r="D132" t="s">
        <v>9</v>
      </c>
      <c r="E132" t="s">
        <v>18</v>
      </c>
      <c r="F132" t="s">
        <v>23</v>
      </c>
      <c r="G132">
        <v>52</v>
      </c>
      <c r="H132" s="6">
        <v>2.1800000000000002</v>
      </c>
      <c r="I132" s="5">
        <f>Sales_Data[[#This Row],[Qty]]*Sales_Data[[#This Row],[UnitPrice ($)]]</f>
        <v>113.36000000000001</v>
      </c>
      <c r="J132" s="3">
        <f>EOMONTH(Sales_Data[[#This Row],[Date]], 0)</f>
        <v>44957</v>
      </c>
    </row>
    <row r="133" spans="1:10" x14ac:dyDescent="0.3">
      <c r="A133" s="1" t="s">
        <v>157</v>
      </c>
      <c r="B133" s="2">
        <v>44955</v>
      </c>
      <c r="C133" t="s">
        <v>8</v>
      </c>
      <c r="D133" t="s">
        <v>9</v>
      </c>
      <c r="E133" t="s">
        <v>10</v>
      </c>
      <c r="F133" t="s">
        <v>11</v>
      </c>
      <c r="G133">
        <v>51</v>
      </c>
      <c r="H133" s="6">
        <v>1.77</v>
      </c>
      <c r="I133" s="5">
        <f>Sales_Data[[#This Row],[Qty]]*Sales_Data[[#This Row],[UnitPrice ($)]]</f>
        <v>90.27</v>
      </c>
      <c r="J133" s="3">
        <f>EOMONTH(Sales_Data[[#This Row],[Date]], 0)</f>
        <v>44957</v>
      </c>
    </row>
    <row r="134" spans="1:10" x14ac:dyDescent="0.3">
      <c r="A134" s="1" t="s">
        <v>158</v>
      </c>
      <c r="B134" s="2">
        <v>44958</v>
      </c>
      <c r="C134" t="s">
        <v>8</v>
      </c>
      <c r="D134" t="s">
        <v>9</v>
      </c>
      <c r="E134" t="s">
        <v>29</v>
      </c>
      <c r="F134" t="s">
        <v>30</v>
      </c>
      <c r="G134">
        <v>24</v>
      </c>
      <c r="H134" s="6">
        <v>1.68</v>
      </c>
      <c r="I134" s="5">
        <f>Sales_Data[[#This Row],[Qty]]*Sales_Data[[#This Row],[UnitPrice ($)]]</f>
        <v>40.32</v>
      </c>
      <c r="J134" s="3">
        <f>EOMONTH(Sales_Data[[#This Row],[Date]], 0)</f>
        <v>44985</v>
      </c>
    </row>
    <row r="135" spans="1:10" x14ac:dyDescent="0.3">
      <c r="A135" s="1" t="s">
        <v>159</v>
      </c>
      <c r="B135" s="2">
        <v>44961</v>
      </c>
      <c r="C135" t="s">
        <v>16</v>
      </c>
      <c r="D135" t="s">
        <v>17</v>
      </c>
      <c r="E135" t="s">
        <v>18</v>
      </c>
      <c r="F135" t="s">
        <v>23</v>
      </c>
      <c r="G135">
        <v>58</v>
      </c>
      <c r="H135" s="6">
        <v>2.1800000000000002</v>
      </c>
      <c r="I135" s="5">
        <f>Sales_Data[[#This Row],[Qty]]*Sales_Data[[#This Row],[UnitPrice ($)]]</f>
        <v>126.44000000000001</v>
      </c>
      <c r="J135" s="3">
        <f>EOMONTH(Sales_Data[[#This Row],[Date]], 0)</f>
        <v>44985</v>
      </c>
    </row>
    <row r="136" spans="1:10" x14ac:dyDescent="0.3">
      <c r="A136" s="1" t="s">
        <v>160</v>
      </c>
      <c r="B136" s="2">
        <v>44964</v>
      </c>
      <c r="C136" t="s">
        <v>16</v>
      </c>
      <c r="D136" t="s">
        <v>17</v>
      </c>
      <c r="E136" t="s">
        <v>18</v>
      </c>
      <c r="F136" t="s">
        <v>19</v>
      </c>
      <c r="G136">
        <v>34</v>
      </c>
      <c r="H136" s="6">
        <v>1.8699999999999999</v>
      </c>
      <c r="I136" s="5">
        <f>Sales_Data[[#This Row],[Qty]]*Sales_Data[[#This Row],[UnitPrice ($)]]</f>
        <v>63.58</v>
      </c>
      <c r="J136" s="3">
        <f>EOMONTH(Sales_Data[[#This Row],[Date]], 0)</f>
        <v>44985</v>
      </c>
    </row>
    <row r="137" spans="1:10" x14ac:dyDescent="0.3">
      <c r="A137" s="1" t="s">
        <v>161</v>
      </c>
      <c r="B137" s="2">
        <v>44967</v>
      </c>
      <c r="C137" t="s">
        <v>8</v>
      </c>
      <c r="D137" t="s">
        <v>21</v>
      </c>
      <c r="E137" t="s">
        <v>10</v>
      </c>
      <c r="F137" t="s">
        <v>11</v>
      </c>
      <c r="G137">
        <v>34</v>
      </c>
      <c r="H137" s="6">
        <v>1.77</v>
      </c>
      <c r="I137" s="5">
        <f>Sales_Data[[#This Row],[Qty]]*Sales_Data[[#This Row],[UnitPrice ($)]]</f>
        <v>60.18</v>
      </c>
      <c r="J137" s="3">
        <f>EOMONTH(Sales_Data[[#This Row],[Date]], 0)</f>
        <v>44985</v>
      </c>
    </row>
    <row r="138" spans="1:10" x14ac:dyDescent="0.3">
      <c r="A138" s="1" t="s">
        <v>162</v>
      </c>
      <c r="B138" s="2">
        <v>44970</v>
      </c>
      <c r="C138" t="s">
        <v>8</v>
      </c>
      <c r="D138" t="s">
        <v>21</v>
      </c>
      <c r="E138" t="s">
        <v>29</v>
      </c>
      <c r="F138" t="s">
        <v>30</v>
      </c>
      <c r="G138">
        <v>21</v>
      </c>
      <c r="H138" s="6">
        <v>1.6800000000000002</v>
      </c>
      <c r="I138" s="5">
        <f>Sales_Data[[#This Row],[Qty]]*Sales_Data[[#This Row],[UnitPrice ($)]]</f>
        <v>35.28</v>
      </c>
      <c r="J138" s="3">
        <f>EOMONTH(Sales_Data[[#This Row],[Date]], 0)</f>
        <v>44985</v>
      </c>
    </row>
    <row r="139" spans="1:10" x14ac:dyDescent="0.3">
      <c r="A139" s="1" t="s">
        <v>163</v>
      </c>
      <c r="B139" s="2">
        <v>44973</v>
      </c>
      <c r="C139" t="s">
        <v>16</v>
      </c>
      <c r="D139" t="s">
        <v>45</v>
      </c>
      <c r="E139" t="s">
        <v>18</v>
      </c>
      <c r="F139" t="s">
        <v>39</v>
      </c>
      <c r="G139">
        <v>29</v>
      </c>
      <c r="H139" s="6">
        <v>2.84</v>
      </c>
      <c r="I139" s="5">
        <f>Sales_Data[[#This Row],[Qty]]*Sales_Data[[#This Row],[UnitPrice ($)]]</f>
        <v>82.36</v>
      </c>
      <c r="J139" s="3">
        <f>EOMONTH(Sales_Data[[#This Row],[Date]], 0)</f>
        <v>44985</v>
      </c>
    </row>
    <row r="140" spans="1:10" x14ac:dyDescent="0.3">
      <c r="A140" s="1" t="s">
        <v>164</v>
      </c>
      <c r="B140" s="2">
        <v>44976</v>
      </c>
      <c r="C140" t="s">
        <v>8</v>
      </c>
      <c r="D140" t="s">
        <v>9</v>
      </c>
      <c r="E140" t="s">
        <v>10</v>
      </c>
      <c r="F140" t="s">
        <v>11</v>
      </c>
      <c r="G140">
        <v>68</v>
      </c>
      <c r="H140" s="6">
        <v>1.77</v>
      </c>
      <c r="I140" s="5">
        <f>Sales_Data[[#This Row],[Qty]]*Sales_Data[[#This Row],[UnitPrice ($)]]</f>
        <v>120.36</v>
      </c>
      <c r="J140" s="3">
        <f>EOMONTH(Sales_Data[[#This Row],[Date]], 0)</f>
        <v>44985</v>
      </c>
    </row>
    <row r="141" spans="1:10" x14ac:dyDescent="0.3">
      <c r="A141" s="1" t="s">
        <v>165</v>
      </c>
      <c r="B141" s="2">
        <v>44979</v>
      </c>
      <c r="C141" t="s">
        <v>8</v>
      </c>
      <c r="D141" t="s">
        <v>9</v>
      </c>
      <c r="E141" t="s">
        <v>29</v>
      </c>
      <c r="F141" t="s">
        <v>110</v>
      </c>
      <c r="G141">
        <v>31</v>
      </c>
      <c r="H141" s="6">
        <v>3.1500000000000004</v>
      </c>
      <c r="I141" s="5">
        <f>Sales_Data[[#This Row],[Qty]]*Sales_Data[[#This Row],[UnitPrice ($)]]</f>
        <v>97.65</v>
      </c>
      <c r="J141" s="3">
        <f>EOMONTH(Sales_Data[[#This Row],[Date]], 0)</f>
        <v>44985</v>
      </c>
    </row>
    <row r="142" spans="1:10" x14ac:dyDescent="0.3">
      <c r="A142" s="1" t="s">
        <v>166</v>
      </c>
      <c r="B142" s="2">
        <v>44982</v>
      </c>
      <c r="C142" t="s">
        <v>16</v>
      </c>
      <c r="D142" t="s">
        <v>17</v>
      </c>
      <c r="E142" t="s">
        <v>18</v>
      </c>
      <c r="F142" t="s">
        <v>23</v>
      </c>
      <c r="G142">
        <v>30</v>
      </c>
      <c r="H142" s="6">
        <v>2.1800000000000002</v>
      </c>
      <c r="I142" s="5">
        <f>Sales_Data[[#This Row],[Qty]]*Sales_Data[[#This Row],[UnitPrice ($)]]</f>
        <v>65.400000000000006</v>
      </c>
      <c r="J142" s="3">
        <f>EOMONTH(Sales_Data[[#This Row],[Date]], 0)</f>
        <v>44985</v>
      </c>
    </row>
    <row r="143" spans="1:10" x14ac:dyDescent="0.3">
      <c r="A143" s="1" t="s">
        <v>167</v>
      </c>
      <c r="B143" s="2">
        <v>44985</v>
      </c>
      <c r="C143" t="s">
        <v>16</v>
      </c>
      <c r="D143" t="s">
        <v>17</v>
      </c>
      <c r="E143" t="s">
        <v>18</v>
      </c>
      <c r="F143" t="s">
        <v>19</v>
      </c>
      <c r="G143">
        <v>232</v>
      </c>
      <c r="H143" s="6">
        <v>1.8699999999999999</v>
      </c>
      <c r="I143" s="5">
        <f>Sales_Data[[#This Row],[Qty]]*Sales_Data[[#This Row],[UnitPrice ($)]]</f>
        <v>433.84</v>
      </c>
      <c r="J143" s="3">
        <f>EOMONTH(Sales_Data[[#This Row],[Date]], 0)</f>
        <v>44985</v>
      </c>
    </row>
    <row r="144" spans="1:10" x14ac:dyDescent="0.3">
      <c r="A144" s="1" t="s">
        <v>168</v>
      </c>
      <c r="B144" s="2">
        <v>44987</v>
      </c>
      <c r="C144" t="s">
        <v>8</v>
      </c>
      <c r="D144" t="s">
        <v>21</v>
      </c>
      <c r="E144" t="s">
        <v>10</v>
      </c>
      <c r="F144" t="s">
        <v>41</v>
      </c>
      <c r="G144">
        <v>68</v>
      </c>
      <c r="H144" s="6">
        <v>1.8699999999999999</v>
      </c>
      <c r="I144" s="5">
        <f>Sales_Data[[#This Row],[Qty]]*Sales_Data[[#This Row],[UnitPrice ($)]]</f>
        <v>127.16</v>
      </c>
      <c r="J144" s="3">
        <f>EOMONTH(Sales_Data[[#This Row],[Date]], 0)</f>
        <v>45016</v>
      </c>
    </row>
    <row r="145" spans="1:10" x14ac:dyDescent="0.3">
      <c r="A145" s="1" t="s">
        <v>169</v>
      </c>
      <c r="B145" s="2">
        <v>44990</v>
      </c>
      <c r="C145" t="s">
        <v>8</v>
      </c>
      <c r="D145" t="s">
        <v>21</v>
      </c>
      <c r="E145" t="s">
        <v>18</v>
      </c>
      <c r="F145" t="s">
        <v>39</v>
      </c>
      <c r="G145">
        <v>97</v>
      </c>
      <c r="H145" s="6">
        <v>2.8400000000000003</v>
      </c>
      <c r="I145" s="5">
        <f>Sales_Data[[#This Row],[Qty]]*Sales_Data[[#This Row],[UnitPrice ($)]]</f>
        <v>275.48</v>
      </c>
      <c r="J145" s="3">
        <f>EOMONTH(Sales_Data[[#This Row],[Date]], 0)</f>
        <v>45016</v>
      </c>
    </row>
    <row r="146" spans="1:10" x14ac:dyDescent="0.3">
      <c r="A146" s="1" t="s">
        <v>170</v>
      </c>
      <c r="B146" s="2">
        <v>44993</v>
      </c>
      <c r="C146" t="s">
        <v>16</v>
      </c>
      <c r="D146" t="s">
        <v>45</v>
      </c>
      <c r="E146" t="s">
        <v>10</v>
      </c>
      <c r="F146" t="s">
        <v>41</v>
      </c>
      <c r="G146">
        <v>86</v>
      </c>
      <c r="H146" s="6">
        <v>1.8699999999999999</v>
      </c>
      <c r="I146" s="5">
        <f>Sales_Data[[#This Row],[Qty]]*Sales_Data[[#This Row],[UnitPrice ($)]]</f>
        <v>160.82</v>
      </c>
      <c r="J146" s="3">
        <f>EOMONTH(Sales_Data[[#This Row],[Date]], 0)</f>
        <v>45016</v>
      </c>
    </row>
    <row r="147" spans="1:10" x14ac:dyDescent="0.3">
      <c r="A147" s="1" t="s">
        <v>171</v>
      </c>
      <c r="B147" s="2">
        <v>44996</v>
      </c>
      <c r="C147" t="s">
        <v>16</v>
      </c>
      <c r="D147" t="s">
        <v>45</v>
      </c>
      <c r="E147" t="s">
        <v>29</v>
      </c>
      <c r="F147" t="s">
        <v>30</v>
      </c>
      <c r="G147">
        <v>41</v>
      </c>
      <c r="H147" s="6">
        <v>1.68</v>
      </c>
      <c r="I147" s="5">
        <f>Sales_Data[[#This Row],[Qty]]*Sales_Data[[#This Row],[UnitPrice ($)]]</f>
        <v>68.88</v>
      </c>
      <c r="J147" s="3">
        <f>EOMONTH(Sales_Data[[#This Row],[Date]], 0)</f>
        <v>45016</v>
      </c>
    </row>
    <row r="148" spans="1:10" x14ac:dyDescent="0.3">
      <c r="A148" s="1" t="s">
        <v>172</v>
      </c>
      <c r="B148" s="2">
        <v>44999</v>
      </c>
      <c r="C148" t="s">
        <v>8</v>
      </c>
      <c r="D148" t="s">
        <v>9</v>
      </c>
      <c r="E148" t="s">
        <v>10</v>
      </c>
      <c r="F148" t="s">
        <v>11</v>
      </c>
      <c r="G148">
        <v>93</v>
      </c>
      <c r="H148" s="6">
        <v>1.7700000000000002</v>
      </c>
      <c r="I148" s="5">
        <f>Sales_Data[[#This Row],[Qty]]*Sales_Data[[#This Row],[UnitPrice ($)]]</f>
        <v>164.61</v>
      </c>
      <c r="J148" s="3">
        <f>EOMONTH(Sales_Data[[#This Row],[Date]], 0)</f>
        <v>45016</v>
      </c>
    </row>
    <row r="149" spans="1:10" x14ac:dyDescent="0.3">
      <c r="A149" s="1" t="s">
        <v>173</v>
      </c>
      <c r="B149" s="2">
        <v>45002</v>
      </c>
      <c r="C149" t="s">
        <v>8</v>
      </c>
      <c r="D149" t="s">
        <v>9</v>
      </c>
      <c r="E149" t="s">
        <v>29</v>
      </c>
      <c r="F149" t="s">
        <v>30</v>
      </c>
      <c r="G149">
        <v>47</v>
      </c>
      <c r="H149" s="6">
        <v>1.68</v>
      </c>
      <c r="I149" s="5">
        <f>Sales_Data[[#This Row],[Qty]]*Sales_Data[[#This Row],[UnitPrice ($)]]</f>
        <v>78.959999999999994</v>
      </c>
      <c r="J149" s="3">
        <f>EOMONTH(Sales_Data[[#This Row],[Date]], 0)</f>
        <v>45016</v>
      </c>
    </row>
    <row r="150" spans="1:10" x14ac:dyDescent="0.3">
      <c r="A150" s="1" t="s">
        <v>174</v>
      </c>
      <c r="B150" s="2">
        <v>45005</v>
      </c>
      <c r="C150" t="s">
        <v>16</v>
      </c>
      <c r="D150" t="s">
        <v>17</v>
      </c>
      <c r="E150" t="s">
        <v>10</v>
      </c>
      <c r="F150" t="s">
        <v>11</v>
      </c>
      <c r="G150">
        <v>103</v>
      </c>
      <c r="H150" s="6">
        <v>1.77</v>
      </c>
      <c r="I150" s="5">
        <f>Sales_Data[[#This Row],[Qty]]*Sales_Data[[#This Row],[UnitPrice ($)]]</f>
        <v>182.31</v>
      </c>
      <c r="J150" s="3">
        <f>EOMONTH(Sales_Data[[#This Row],[Date]], 0)</f>
        <v>45016</v>
      </c>
    </row>
    <row r="151" spans="1:10" x14ac:dyDescent="0.3">
      <c r="A151" s="1" t="s">
        <v>175</v>
      </c>
      <c r="B151" s="2">
        <v>45008</v>
      </c>
      <c r="C151" t="s">
        <v>16</v>
      </c>
      <c r="D151" t="s">
        <v>17</v>
      </c>
      <c r="E151" t="s">
        <v>29</v>
      </c>
      <c r="F151" t="s">
        <v>30</v>
      </c>
      <c r="G151">
        <v>33</v>
      </c>
      <c r="H151" s="6">
        <v>1.68</v>
      </c>
      <c r="I151" s="5">
        <f>Sales_Data[[#This Row],[Qty]]*Sales_Data[[#This Row],[UnitPrice ($)]]</f>
        <v>55.44</v>
      </c>
      <c r="J151" s="3">
        <f>EOMONTH(Sales_Data[[#This Row],[Date]], 0)</f>
        <v>45016</v>
      </c>
    </row>
    <row r="152" spans="1:10" x14ac:dyDescent="0.3">
      <c r="A152" s="1" t="s">
        <v>176</v>
      </c>
      <c r="B152" s="2">
        <v>45011</v>
      </c>
      <c r="C152" t="s">
        <v>8</v>
      </c>
      <c r="D152" t="s">
        <v>21</v>
      </c>
      <c r="E152" t="s">
        <v>10</v>
      </c>
      <c r="F152" t="s">
        <v>41</v>
      </c>
      <c r="G152">
        <v>57</v>
      </c>
      <c r="H152" s="6">
        <v>1.87</v>
      </c>
      <c r="I152" s="5">
        <f>Sales_Data[[#This Row],[Qty]]*Sales_Data[[#This Row],[UnitPrice ($)]]</f>
        <v>106.59</v>
      </c>
      <c r="J152" s="3">
        <f>EOMONTH(Sales_Data[[#This Row],[Date]], 0)</f>
        <v>45016</v>
      </c>
    </row>
    <row r="153" spans="1:10" x14ac:dyDescent="0.3">
      <c r="A153" s="1" t="s">
        <v>177</v>
      </c>
      <c r="B153" s="2">
        <v>45014</v>
      </c>
      <c r="C153" t="s">
        <v>8</v>
      </c>
      <c r="D153" t="s">
        <v>21</v>
      </c>
      <c r="E153" t="s">
        <v>18</v>
      </c>
      <c r="F153" t="s">
        <v>39</v>
      </c>
      <c r="G153">
        <v>65</v>
      </c>
      <c r="H153" s="6">
        <v>2.84</v>
      </c>
      <c r="I153" s="5">
        <f>Sales_Data[[#This Row],[Qty]]*Sales_Data[[#This Row],[UnitPrice ($)]]</f>
        <v>184.6</v>
      </c>
      <c r="J153" s="3">
        <f>EOMONTH(Sales_Data[[#This Row],[Date]], 0)</f>
        <v>45016</v>
      </c>
    </row>
    <row r="154" spans="1:10" x14ac:dyDescent="0.3">
      <c r="A154" s="1" t="s">
        <v>178</v>
      </c>
      <c r="B154" s="2">
        <v>45017</v>
      </c>
      <c r="C154" t="s">
        <v>16</v>
      </c>
      <c r="D154" t="s">
        <v>45</v>
      </c>
      <c r="E154" t="s">
        <v>10</v>
      </c>
      <c r="F154" t="s">
        <v>11</v>
      </c>
      <c r="G154">
        <v>118</v>
      </c>
      <c r="H154" s="6">
        <v>1.77</v>
      </c>
      <c r="I154" s="5">
        <f>Sales_Data[[#This Row],[Qty]]*Sales_Data[[#This Row],[UnitPrice ($)]]</f>
        <v>208.86</v>
      </c>
      <c r="J154" s="3">
        <f>EOMONTH(Sales_Data[[#This Row],[Date]], 0)</f>
        <v>45046</v>
      </c>
    </row>
    <row r="155" spans="1:10" x14ac:dyDescent="0.3">
      <c r="A155" s="1" t="s">
        <v>179</v>
      </c>
      <c r="B155" s="2">
        <v>45020</v>
      </c>
      <c r="C155" t="s">
        <v>8</v>
      </c>
      <c r="D155" t="s">
        <v>9</v>
      </c>
      <c r="E155" t="s">
        <v>18</v>
      </c>
      <c r="F155" t="s">
        <v>23</v>
      </c>
      <c r="G155">
        <v>36</v>
      </c>
      <c r="H155" s="6">
        <v>2.1800000000000002</v>
      </c>
      <c r="I155" s="5">
        <f>Sales_Data[[#This Row],[Qty]]*Sales_Data[[#This Row],[UnitPrice ($)]]</f>
        <v>78.48</v>
      </c>
      <c r="J155" s="3">
        <f>EOMONTH(Sales_Data[[#This Row],[Date]], 0)</f>
        <v>45046</v>
      </c>
    </row>
    <row r="156" spans="1:10" x14ac:dyDescent="0.3">
      <c r="A156" s="1" t="s">
        <v>180</v>
      </c>
      <c r="B156" s="2">
        <v>45023</v>
      </c>
      <c r="C156" t="s">
        <v>8</v>
      </c>
      <c r="D156" t="s">
        <v>9</v>
      </c>
      <c r="E156" t="s">
        <v>18</v>
      </c>
      <c r="F156" t="s">
        <v>39</v>
      </c>
      <c r="G156">
        <v>123</v>
      </c>
      <c r="H156" s="6">
        <v>2.84</v>
      </c>
      <c r="I156" s="5">
        <f>Sales_Data[[#This Row],[Qty]]*Sales_Data[[#This Row],[UnitPrice ($)]]</f>
        <v>349.32</v>
      </c>
      <c r="J156" s="3">
        <f>EOMONTH(Sales_Data[[#This Row],[Date]], 0)</f>
        <v>45046</v>
      </c>
    </row>
    <row r="157" spans="1:10" x14ac:dyDescent="0.3">
      <c r="A157" s="1" t="s">
        <v>181</v>
      </c>
      <c r="B157" s="2">
        <v>45026</v>
      </c>
      <c r="C157" t="s">
        <v>16</v>
      </c>
      <c r="D157" t="s">
        <v>17</v>
      </c>
      <c r="E157" t="s">
        <v>10</v>
      </c>
      <c r="F157" t="s">
        <v>11</v>
      </c>
      <c r="G157">
        <v>90</v>
      </c>
      <c r="H157" s="6">
        <v>1.77</v>
      </c>
      <c r="I157" s="5">
        <f>Sales_Data[[#This Row],[Qty]]*Sales_Data[[#This Row],[UnitPrice ($)]]</f>
        <v>159.30000000000001</v>
      </c>
      <c r="J157" s="3">
        <f>EOMONTH(Sales_Data[[#This Row],[Date]], 0)</f>
        <v>45046</v>
      </c>
    </row>
    <row r="158" spans="1:10" x14ac:dyDescent="0.3">
      <c r="A158" s="1" t="s">
        <v>182</v>
      </c>
      <c r="B158" s="2">
        <v>45029</v>
      </c>
      <c r="C158" t="s">
        <v>16</v>
      </c>
      <c r="D158" t="s">
        <v>17</v>
      </c>
      <c r="E158" t="s">
        <v>13</v>
      </c>
      <c r="F158" t="s">
        <v>14</v>
      </c>
      <c r="G158">
        <v>21</v>
      </c>
      <c r="H158" s="6">
        <v>3.49</v>
      </c>
      <c r="I158" s="5">
        <f>Sales_Data[[#This Row],[Qty]]*Sales_Data[[#This Row],[UnitPrice ($)]]</f>
        <v>73.290000000000006</v>
      </c>
      <c r="J158" s="3">
        <f>EOMONTH(Sales_Data[[#This Row],[Date]], 0)</f>
        <v>45046</v>
      </c>
    </row>
    <row r="159" spans="1:10" x14ac:dyDescent="0.3">
      <c r="A159" s="1" t="s">
        <v>183</v>
      </c>
      <c r="B159" s="2">
        <v>45032</v>
      </c>
      <c r="C159" t="s">
        <v>8</v>
      </c>
      <c r="D159" t="s">
        <v>21</v>
      </c>
      <c r="E159" t="s">
        <v>10</v>
      </c>
      <c r="F159" t="s">
        <v>11</v>
      </c>
      <c r="G159">
        <v>48</v>
      </c>
      <c r="H159" s="6">
        <v>1.7699999999999998</v>
      </c>
      <c r="I159" s="5">
        <f>Sales_Data[[#This Row],[Qty]]*Sales_Data[[#This Row],[UnitPrice ($)]]</f>
        <v>84.96</v>
      </c>
      <c r="J159" s="3">
        <f>EOMONTH(Sales_Data[[#This Row],[Date]], 0)</f>
        <v>45046</v>
      </c>
    </row>
    <row r="160" spans="1:10" x14ac:dyDescent="0.3">
      <c r="A160" s="1" t="s">
        <v>184</v>
      </c>
      <c r="B160" s="2">
        <v>45035</v>
      </c>
      <c r="C160" t="s">
        <v>8</v>
      </c>
      <c r="D160" t="s">
        <v>21</v>
      </c>
      <c r="E160" t="s">
        <v>29</v>
      </c>
      <c r="F160" t="s">
        <v>30</v>
      </c>
      <c r="G160">
        <v>24</v>
      </c>
      <c r="H160" s="6">
        <v>1.68</v>
      </c>
      <c r="I160" s="5">
        <f>Sales_Data[[#This Row],[Qty]]*Sales_Data[[#This Row],[UnitPrice ($)]]</f>
        <v>40.32</v>
      </c>
      <c r="J160" s="3">
        <f>EOMONTH(Sales_Data[[#This Row],[Date]], 0)</f>
        <v>45046</v>
      </c>
    </row>
    <row r="161" spans="1:10" x14ac:dyDescent="0.3">
      <c r="A161" s="1" t="s">
        <v>185</v>
      </c>
      <c r="B161" s="2">
        <v>45038</v>
      </c>
      <c r="C161" t="s">
        <v>16</v>
      </c>
      <c r="D161" t="s">
        <v>45</v>
      </c>
      <c r="E161" t="s">
        <v>18</v>
      </c>
      <c r="F161" t="s">
        <v>19</v>
      </c>
      <c r="G161">
        <v>67</v>
      </c>
      <c r="H161" s="6">
        <v>1.87</v>
      </c>
      <c r="I161" s="5">
        <f>Sales_Data[[#This Row],[Qty]]*Sales_Data[[#This Row],[UnitPrice ($)]]</f>
        <v>125.29</v>
      </c>
      <c r="J161" s="3">
        <f>EOMONTH(Sales_Data[[#This Row],[Date]], 0)</f>
        <v>45046</v>
      </c>
    </row>
    <row r="162" spans="1:10" x14ac:dyDescent="0.3">
      <c r="A162" s="1" t="s">
        <v>186</v>
      </c>
      <c r="B162" s="2">
        <v>45041</v>
      </c>
      <c r="C162" t="s">
        <v>8</v>
      </c>
      <c r="D162" t="s">
        <v>9</v>
      </c>
      <c r="E162" t="s">
        <v>10</v>
      </c>
      <c r="F162" t="s">
        <v>41</v>
      </c>
      <c r="G162">
        <v>27</v>
      </c>
      <c r="H162" s="6">
        <v>1.87</v>
      </c>
      <c r="I162" s="5">
        <f>Sales_Data[[#This Row],[Qty]]*Sales_Data[[#This Row],[UnitPrice ($)]]</f>
        <v>50.49</v>
      </c>
      <c r="J162" s="3">
        <f>EOMONTH(Sales_Data[[#This Row],[Date]], 0)</f>
        <v>45046</v>
      </c>
    </row>
    <row r="163" spans="1:10" x14ac:dyDescent="0.3">
      <c r="A163" s="1" t="s">
        <v>187</v>
      </c>
      <c r="B163" s="2">
        <v>45044</v>
      </c>
      <c r="C163" t="s">
        <v>8</v>
      </c>
      <c r="D163" t="s">
        <v>9</v>
      </c>
      <c r="E163" t="s">
        <v>18</v>
      </c>
      <c r="F163" t="s">
        <v>39</v>
      </c>
      <c r="G163">
        <v>129</v>
      </c>
      <c r="H163" s="6">
        <v>2.8400000000000003</v>
      </c>
      <c r="I163" s="5">
        <f>Sales_Data[[#This Row],[Qty]]*Sales_Data[[#This Row],[UnitPrice ($)]]</f>
        <v>366.36</v>
      </c>
      <c r="J163" s="3">
        <f>EOMONTH(Sales_Data[[#This Row],[Date]], 0)</f>
        <v>45046</v>
      </c>
    </row>
    <row r="164" spans="1:10" x14ac:dyDescent="0.3">
      <c r="A164" s="1" t="s">
        <v>188</v>
      </c>
      <c r="B164" s="2">
        <v>45047</v>
      </c>
      <c r="C164" t="s">
        <v>16</v>
      </c>
      <c r="D164" t="s">
        <v>17</v>
      </c>
      <c r="E164" t="s">
        <v>18</v>
      </c>
      <c r="F164" t="s">
        <v>23</v>
      </c>
      <c r="G164">
        <v>77</v>
      </c>
      <c r="H164" s="6">
        <v>2.1800000000000002</v>
      </c>
      <c r="I164" s="5">
        <f>Sales_Data[[#This Row],[Qty]]*Sales_Data[[#This Row],[UnitPrice ($)]]</f>
        <v>167.86</v>
      </c>
      <c r="J164" s="3">
        <f>EOMONTH(Sales_Data[[#This Row],[Date]], 0)</f>
        <v>45077</v>
      </c>
    </row>
    <row r="165" spans="1:10" x14ac:dyDescent="0.3">
      <c r="A165" s="1" t="s">
        <v>189</v>
      </c>
      <c r="B165" s="2">
        <v>45050</v>
      </c>
      <c r="C165" t="s">
        <v>16</v>
      </c>
      <c r="D165" t="s">
        <v>17</v>
      </c>
      <c r="E165" t="s">
        <v>18</v>
      </c>
      <c r="F165" t="s">
        <v>19</v>
      </c>
      <c r="G165">
        <v>58</v>
      </c>
      <c r="H165" s="6">
        <v>1.8699999999999999</v>
      </c>
      <c r="I165" s="5">
        <f>Sales_Data[[#This Row],[Qty]]*Sales_Data[[#This Row],[UnitPrice ($)]]</f>
        <v>108.46</v>
      </c>
      <c r="J165" s="3">
        <f>EOMONTH(Sales_Data[[#This Row],[Date]], 0)</f>
        <v>45077</v>
      </c>
    </row>
    <row r="166" spans="1:10" x14ac:dyDescent="0.3">
      <c r="A166" s="1" t="s">
        <v>190</v>
      </c>
      <c r="B166" s="2">
        <v>45053</v>
      </c>
      <c r="C166" t="s">
        <v>8</v>
      </c>
      <c r="D166" t="s">
        <v>21</v>
      </c>
      <c r="E166" t="s">
        <v>10</v>
      </c>
      <c r="F166" t="s">
        <v>41</v>
      </c>
      <c r="G166">
        <v>47</v>
      </c>
      <c r="H166" s="6">
        <v>1.87</v>
      </c>
      <c r="I166" s="5">
        <f>Sales_Data[[#This Row],[Qty]]*Sales_Data[[#This Row],[UnitPrice ($)]]</f>
        <v>87.89</v>
      </c>
      <c r="J166" s="3">
        <f>EOMONTH(Sales_Data[[#This Row],[Date]], 0)</f>
        <v>45077</v>
      </c>
    </row>
    <row r="167" spans="1:10" x14ac:dyDescent="0.3">
      <c r="A167" s="1" t="s">
        <v>191</v>
      </c>
      <c r="B167" s="2">
        <v>45056</v>
      </c>
      <c r="C167" t="s">
        <v>8</v>
      </c>
      <c r="D167" t="s">
        <v>21</v>
      </c>
      <c r="E167" t="s">
        <v>18</v>
      </c>
      <c r="F167" t="s">
        <v>39</v>
      </c>
      <c r="G167">
        <v>33</v>
      </c>
      <c r="H167" s="6">
        <v>2.84</v>
      </c>
      <c r="I167" s="5">
        <f>Sales_Data[[#This Row],[Qty]]*Sales_Data[[#This Row],[UnitPrice ($)]]</f>
        <v>93.72</v>
      </c>
      <c r="J167" s="3">
        <f>EOMONTH(Sales_Data[[#This Row],[Date]], 0)</f>
        <v>45077</v>
      </c>
    </row>
    <row r="168" spans="1:10" x14ac:dyDescent="0.3">
      <c r="A168" s="1" t="s">
        <v>192</v>
      </c>
      <c r="B168" s="2">
        <v>45059</v>
      </c>
      <c r="C168" t="s">
        <v>16</v>
      </c>
      <c r="D168" t="s">
        <v>45</v>
      </c>
      <c r="E168" t="s">
        <v>18</v>
      </c>
      <c r="F168" t="s">
        <v>19</v>
      </c>
      <c r="G168">
        <v>82</v>
      </c>
      <c r="H168" s="6">
        <v>1.87</v>
      </c>
      <c r="I168" s="5">
        <f>Sales_Data[[#This Row],[Qty]]*Sales_Data[[#This Row],[UnitPrice ($)]]</f>
        <v>153.34</v>
      </c>
      <c r="J168" s="3">
        <f>EOMONTH(Sales_Data[[#This Row],[Date]], 0)</f>
        <v>45077</v>
      </c>
    </row>
    <row r="169" spans="1:10" x14ac:dyDescent="0.3">
      <c r="A169" s="1" t="s">
        <v>193</v>
      </c>
      <c r="B169" s="2">
        <v>45062</v>
      </c>
      <c r="C169" t="s">
        <v>8</v>
      </c>
      <c r="D169" t="s">
        <v>9</v>
      </c>
      <c r="E169" t="s">
        <v>10</v>
      </c>
      <c r="F169" t="s">
        <v>11</v>
      </c>
      <c r="G169">
        <v>58</v>
      </c>
      <c r="H169" s="6">
        <v>1.77</v>
      </c>
      <c r="I169" s="5">
        <f>Sales_Data[[#This Row],[Qty]]*Sales_Data[[#This Row],[UnitPrice ($)]]</f>
        <v>102.66</v>
      </c>
      <c r="J169" s="3">
        <f>EOMONTH(Sales_Data[[#This Row],[Date]], 0)</f>
        <v>45077</v>
      </c>
    </row>
    <row r="170" spans="1:10" x14ac:dyDescent="0.3">
      <c r="A170" s="1" t="s">
        <v>194</v>
      </c>
      <c r="B170" s="2">
        <v>45065</v>
      </c>
      <c r="C170" t="s">
        <v>8</v>
      </c>
      <c r="D170" t="s">
        <v>9</v>
      </c>
      <c r="E170" t="s">
        <v>29</v>
      </c>
      <c r="F170" t="s">
        <v>110</v>
      </c>
      <c r="G170">
        <v>30</v>
      </c>
      <c r="H170" s="6">
        <v>3.15</v>
      </c>
      <c r="I170" s="5">
        <f>Sales_Data[[#This Row],[Qty]]*Sales_Data[[#This Row],[UnitPrice ($)]]</f>
        <v>94.5</v>
      </c>
      <c r="J170" s="3">
        <f>EOMONTH(Sales_Data[[#This Row],[Date]], 0)</f>
        <v>45077</v>
      </c>
    </row>
    <row r="171" spans="1:10" x14ac:dyDescent="0.3">
      <c r="A171" s="1" t="s">
        <v>195</v>
      </c>
      <c r="B171" s="2">
        <v>45068</v>
      </c>
      <c r="C171" t="s">
        <v>16</v>
      </c>
      <c r="D171" t="s">
        <v>17</v>
      </c>
      <c r="E171" t="s">
        <v>18</v>
      </c>
      <c r="F171" t="s">
        <v>19</v>
      </c>
      <c r="G171">
        <v>43</v>
      </c>
      <c r="H171" s="6">
        <v>1.8699999999999999</v>
      </c>
      <c r="I171" s="5">
        <f>Sales_Data[[#This Row],[Qty]]*Sales_Data[[#This Row],[UnitPrice ($)]]</f>
        <v>80.41</v>
      </c>
      <c r="J171" s="3">
        <f>EOMONTH(Sales_Data[[#This Row],[Date]], 0)</f>
        <v>45077</v>
      </c>
    </row>
    <row r="172" spans="1:10" x14ac:dyDescent="0.3">
      <c r="A172" s="1" t="s">
        <v>196</v>
      </c>
      <c r="B172" s="2">
        <v>45071</v>
      </c>
      <c r="C172" t="s">
        <v>8</v>
      </c>
      <c r="D172" t="s">
        <v>21</v>
      </c>
      <c r="E172" t="s">
        <v>10</v>
      </c>
      <c r="F172" t="s">
        <v>11</v>
      </c>
      <c r="G172">
        <v>84</v>
      </c>
      <c r="H172" s="6">
        <v>1.77</v>
      </c>
      <c r="I172" s="5">
        <f>Sales_Data[[#This Row],[Qty]]*Sales_Data[[#This Row],[UnitPrice ($)]]</f>
        <v>148.68</v>
      </c>
      <c r="J172" s="3">
        <f>EOMONTH(Sales_Data[[#This Row],[Date]], 0)</f>
        <v>45077</v>
      </c>
    </row>
    <row r="173" spans="1:10" x14ac:dyDescent="0.3">
      <c r="A173" s="1" t="s">
        <v>197</v>
      </c>
      <c r="B173" s="2">
        <v>45074</v>
      </c>
      <c r="C173" t="s">
        <v>16</v>
      </c>
      <c r="D173" t="s">
        <v>45</v>
      </c>
      <c r="E173" t="s">
        <v>18</v>
      </c>
      <c r="F173" t="s">
        <v>23</v>
      </c>
      <c r="G173">
        <v>36</v>
      </c>
      <c r="H173" s="6">
        <v>2.1800000000000002</v>
      </c>
      <c r="I173" s="5">
        <f>Sales_Data[[#This Row],[Qty]]*Sales_Data[[#This Row],[UnitPrice ($)]]</f>
        <v>78.48</v>
      </c>
      <c r="J173" s="3">
        <f>EOMONTH(Sales_Data[[#This Row],[Date]], 0)</f>
        <v>45077</v>
      </c>
    </row>
    <row r="174" spans="1:10" x14ac:dyDescent="0.3">
      <c r="A174" s="1" t="s">
        <v>198</v>
      </c>
      <c r="B174" s="2">
        <v>45077</v>
      </c>
      <c r="C174" t="s">
        <v>16</v>
      </c>
      <c r="D174" t="s">
        <v>45</v>
      </c>
      <c r="E174" t="s">
        <v>18</v>
      </c>
      <c r="F174" t="s">
        <v>39</v>
      </c>
      <c r="G174">
        <v>44</v>
      </c>
      <c r="H174" s="6">
        <v>2.84</v>
      </c>
      <c r="I174" s="5">
        <f>Sales_Data[[#This Row],[Qty]]*Sales_Data[[#This Row],[UnitPrice ($)]]</f>
        <v>124.96</v>
      </c>
      <c r="J174" s="3">
        <f>EOMONTH(Sales_Data[[#This Row],[Date]], 0)</f>
        <v>45077</v>
      </c>
    </row>
    <row r="175" spans="1:10" x14ac:dyDescent="0.3">
      <c r="A175" s="1" t="s">
        <v>199</v>
      </c>
      <c r="B175" s="2">
        <v>45080</v>
      </c>
      <c r="C175" t="s">
        <v>8</v>
      </c>
      <c r="D175" t="s">
        <v>9</v>
      </c>
      <c r="E175" t="s">
        <v>10</v>
      </c>
      <c r="F175" t="s">
        <v>41</v>
      </c>
      <c r="G175">
        <v>27</v>
      </c>
      <c r="H175" s="6">
        <v>1.87</v>
      </c>
      <c r="I175" s="5">
        <f>Sales_Data[[#This Row],[Qty]]*Sales_Data[[#This Row],[UnitPrice ($)]]</f>
        <v>50.49</v>
      </c>
      <c r="J175" s="3">
        <f>EOMONTH(Sales_Data[[#This Row],[Date]], 0)</f>
        <v>45107</v>
      </c>
    </row>
    <row r="176" spans="1:10" x14ac:dyDescent="0.3">
      <c r="A176" s="1" t="s">
        <v>200</v>
      </c>
      <c r="B176" s="2">
        <v>45083</v>
      </c>
      <c r="C176" t="s">
        <v>8</v>
      </c>
      <c r="D176" t="s">
        <v>9</v>
      </c>
      <c r="E176" t="s">
        <v>18</v>
      </c>
      <c r="F176" t="s">
        <v>39</v>
      </c>
      <c r="G176">
        <v>120</v>
      </c>
      <c r="H176" s="6">
        <v>2.8400000000000003</v>
      </c>
      <c r="I176" s="5">
        <f>Sales_Data[[#This Row],[Qty]]*Sales_Data[[#This Row],[UnitPrice ($)]]</f>
        <v>340.8</v>
      </c>
      <c r="J176" s="3">
        <f>EOMONTH(Sales_Data[[#This Row],[Date]], 0)</f>
        <v>45107</v>
      </c>
    </row>
    <row r="177" spans="1:10" x14ac:dyDescent="0.3">
      <c r="A177" s="1" t="s">
        <v>201</v>
      </c>
      <c r="B177" s="2">
        <v>45086</v>
      </c>
      <c r="C177" t="s">
        <v>8</v>
      </c>
      <c r="D177" t="s">
        <v>9</v>
      </c>
      <c r="E177" t="s">
        <v>13</v>
      </c>
      <c r="F177" t="s">
        <v>14</v>
      </c>
      <c r="G177">
        <v>26</v>
      </c>
      <c r="H177" s="6">
        <v>3.4899999999999998</v>
      </c>
      <c r="I177" s="5">
        <f>Sales_Data[[#This Row],[Qty]]*Sales_Data[[#This Row],[UnitPrice ($)]]</f>
        <v>90.74</v>
      </c>
      <c r="J177" s="3">
        <f>EOMONTH(Sales_Data[[#This Row],[Date]], 0)</f>
        <v>45107</v>
      </c>
    </row>
    <row r="178" spans="1:10" x14ac:dyDescent="0.3">
      <c r="A178" s="1" t="s">
        <v>202</v>
      </c>
      <c r="B178" s="2">
        <v>45089</v>
      </c>
      <c r="C178" t="s">
        <v>16</v>
      </c>
      <c r="D178" t="s">
        <v>17</v>
      </c>
      <c r="E178" t="s">
        <v>10</v>
      </c>
      <c r="F178" t="s">
        <v>11</v>
      </c>
      <c r="G178">
        <v>73</v>
      </c>
      <c r="H178" s="6">
        <v>1.77</v>
      </c>
      <c r="I178" s="5">
        <f>Sales_Data[[#This Row],[Qty]]*Sales_Data[[#This Row],[UnitPrice ($)]]</f>
        <v>129.21</v>
      </c>
      <c r="J178" s="3">
        <f>EOMONTH(Sales_Data[[#This Row],[Date]], 0)</f>
        <v>45107</v>
      </c>
    </row>
    <row r="179" spans="1:10" x14ac:dyDescent="0.3">
      <c r="A179" s="1" t="s">
        <v>203</v>
      </c>
      <c r="B179" s="2">
        <v>45092</v>
      </c>
      <c r="C179" t="s">
        <v>8</v>
      </c>
      <c r="D179" t="s">
        <v>21</v>
      </c>
      <c r="E179" t="s">
        <v>10</v>
      </c>
      <c r="F179" t="s">
        <v>41</v>
      </c>
      <c r="G179">
        <v>38</v>
      </c>
      <c r="H179" s="6">
        <v>1.87</v>
      </c>
      <c r="I179" s="5">
        <f>Sales_Data[[#This Row],[Qty]]*Sales_Data[[#This Row],[UnitPrice ($)]]</f>
        <v>71.06</v>
      </c>
      <c r="J179" s="3">
        <f>EOMONTH(Sales_Data[[#This Row],[Date]], 0)</f>
        <v>45107</v>
      </c>
    </row>
    <row r="180" spans="1:10" x14ac:dyDescent="0.3">
      <c r="A180" s="1" t="s">
        <v>204</v>
      </c>
      <c r="B180" s="2">
        <v>45095</v>
      </c>
      <c r="C180" t="s">
        <v>8</v>
      </c>
      <c r="D180" t="s">
        <v>21</v>
      </c>
      <c r="E180" t="s">
        <v>18</v>
      </c>
      <c r="F180" t="s">
        <v>39</v>
      </c>
      <c r="G180">
        <v>40</v>
      </c>
      <c r="H180" s="6">
        <v>2.84</v>
      </c>
      <c r="I180" s="5">
        <f>Sales_Data[[#This Row],[Qty]]*Sales_Data[[#This Row],[UnitPrice ($)]]</f>
        <v>113.6</v>
      </c>
      <c r="J180" s="3">
        <f>EOMONTH(Sales_Data[[#This Row],[Date]], 0)</f>
        <v>45107</v>
      </c>
    </row>
    <row r="181" spans="1:10" x14ac:dyDescent="0.3">
      <c r="A181" s="1" t="s">
        <v>205</v>
      </c>
      <c r="B181" s="2">
        <v>45098</v>
      </c>
      <c r="C181" t="s">
        <v>16</v>
      </c>
      <c r="D181" t="s">
        <v>45</v>
      </c>
      <c r="E181" t="s">
        <v>10</v>
      </c>
      <c r="F181" t="s">
        <v>11</v>
      </c>
      <c r="G181">
        <v>41</v>
      </c>
      <c r="H181" s="6">
        <v>1.7699999999999998</v>
      </c>
      <c r="I181" s="5">
        <f>Sales_Data[[#This Row],[Qty]]*Sales_Data[[#This Row],[UnitPrice ($)]]</f>
        <v>72.569999999999993</v>
      </c>
      <c r="J181" s="3">
        <f>EOMONTH(Sales_Data[[#This Row],[Date]], 0)</f>
        <v>45107</v>
      </c>
    </row>
    <row r="182" spans="1:10" x14ac:dyDescent="0.3">
      <c r="A182" s="1" t="s">
        <v>206</v>
      </c>
      <c r="B182" s="2">
        <v>45101</v>
      </c>
      <c r="C182" t="s">
        <v>8</v>
      </c>
      <c r="D182" t="s">
        <v>9</v>
      </c>
      <c r="E182" t="s">
        <v>10</v>
      </c>
      <c r="F182" t="s">
        <v>140</v>
      </c>
      <c r="G182">
        <v>27</v>
      </c>
      <c r="H182" s="6">
        <v>2.27</v>
      </c>
      <c r="I182" s="5">
        <f>Sales_Data[[#This Row],[Qty]]*Sales_Data[[#This Row],[UnitPrice ($)]]</f>
        <v>61.29</v>
      </c>
      <c r="J182" s="3">
        <f>EOMONTH(Sales_Data[[#This Row],[Date]], 0)</f>
        <v>45107</v>
      </c>
    </row>
    <row r="183" spans="1:10" x14ac:dyDescent="0.3">
      <c r="A183" s="1" t="s">
        <v>207</v>
      </c>
      <c r="B183" s="2">
        <v>45104</v>
      </c>
      <c r="C183" t="s">
        <v>8</v>
      </c>
      <c r="D183" t="s">
        <v>9</v>
      </c>
      <c r="E183" t="s">
        <v>18</v>
      </c>
      <c r="F183" t="s">
        <v>19</v>
      </c>
      <c r="G183">
        <v>38</v>
      </c>
      <c r="H183" s="6">
        <v>1.87</v>
      </c>
      <c r="I183" s="5">
        <f>Sales_Data[[#This Row],[Qty]]*Sales_Data[[#This Row],[UnitPrice ($)]]</f>
        <v>71.06</v>
      </c>
      <c r="J183" s="3">
        <f>EOMONTH(Sales_Data[[#This Row],[Date]], 0)</f>
        <v>45107</v>
      </c>
    </row>
    <row r="184" spans="1:10" x14ac:dyDescent="0.3">
      <c r="A184" s="1" t="s">
        <v>208</v>
      </c>
      <c r="B184" s="2">
        <v>45107</v>
      </c>
      <c r="C184" t="s">
        <v>8</v>
      </c>
      <c r="D184" t="s">
        <v>9</v>
      </c>
      <c r="E184" t="s">
        <v>13</v>
      </c>
      <c r="F184" t="s">
        <v>14</v>
      </c>
      <c r="G184">
        <v>34</v>
      </c>
      <c r="H184" s="6">
        <v>3.4899999999999998</v>
      </c>
      <c r="I184" s="5">
        <f>Sales_Data[[#This Row],[Qty]]*Sales_Data[[#This Row],[UnitPrice ($)]]</f>
        <v>118.66</v>
      </c>
      <c r="J184" s="3">
        <f>EOMONTH(Sales_Data[[#This Row],[Date]], 0)</f>
        <v>45107</v>
      </c>
    </row>
    <row r="185" spans="1:10" x14ac:dyDescent="0.3">
      <c r="A185" s="1" t="s">
        <v>209</v>
      </c>
      <c r="B185" s="2">
        <v>45110</v>
      </c>
      <c r="C185" t="s">
        <v>16</v>
      </c>
      <c r="D185" t="s">
        <v>17</v>
      </c>
      <c r="E185" t="s">
        <v>10</v>
      </c>
      <c r="F185" t="s">
        <v>41</v>
      </c>
      <c r="G185">
        <v>65</v>
      </c>
      <c r="H185" s="6">
        <v>1.8699999999999999</v>
      </c>
      <c r="I185" s="5">
        <f>Sales_Data[[#This Row],[Qty]]*Sales_Data[[#This Row],[UnitPrice ($)]]</f>
        <v>121.55</v>
      </c>
      <c r="J185" s="3">
        <f>EOMONTH(Sales_Data[[#This Row],[Date]], 0)</f>
        <v>45138</v>
      </c>
    </row>
    <row r="186" spans="1:10" x14ac:dyDescent="0.3">
      <c r="A186" s="1" t="s">
        <v>210</v>
      </c>
      <c r="B186" s="2">
        <v>45113</v>
      </c>
      <c r="C186" t="s">
        <v>16</v>
      </c>
      <c r="D186" t="s">
        <v>17</v>
      </c>
      <c r="E186" t="s">
        <v>18</v>
      </c>
      <c r="F186" t="s">
        <v>39</v>
      </c>
      <c r="G186">
        <v>60</v>
      </c>
      <c r="H186" s="6">
        <v>2.8400000000000003</v>
      </c>
      <c r="I186" s="5">
        <f>Sales_Data[[#This Row],[Qty]]*Sales_Data[[#This Row],[UnitPrice ($)]]</f>
        <v>170.4</v>
      </c>
      <c r="J186" s="3">
        <f>EOMONTH(Sales_Data[[#This Row],[Date]], 0)</f>
        <v>45138</v>
      </c>
    </row>
    <row r="187" spans="1:10" x14ac:dyDescent="0.3">
      <c r="A187" s="1" t="s">
        <v>211</v>
      </c>
      <c r="B187" s="2">
        <v>45116</v>
      </c>
      <c r="C187" t="s">
        <v>8</v>
      </c>
      <c r="D187" t="s">
        <v>21</v>
      </c>
      <c r="E187" t="s">
        <v>18</v>
      </c>
      <c r="F187" t="s">
        <v>23</v>
      </c>
      <c r="G187">
        <v>37</v>
      </c>
      <c r="H187" s="6">
        <v>2.1799999999999997</v>
      </c>
      <c r="I187" s="5">
        <f>Sales_Data[[#This Row],[Qty]]*Sales_Data[[#This Row],[UnitPrice ($)]]</f>
        <v>80.66</v>
      </c>
      <c r="J187" s="3">
        <f>EOMONTH(Sales_Data[[#This Row],[Date]], 0)</f>
        <v>45138</v>
      </c>
    </row>
    <row r="188" spans="1:10" x14ac:dyDescent="0.3">
      <c r="A188" s="1" t="s">
        <v>212</v>
      </c>
      <c r="B188" s="2">
        <v>45119</v>
      </c>
      <c r="C188" t="s">
        <v>8</v>
      </c>
      <c r="D188" t="s">
        <v>21</v>
      </c>
      <c r="E188" t="s">
        <v>18</v>
      </c>
      <c r="F188" t="s">
        <v>19</v>
      </c>
      <c r="G188">
        <v>40</v>
      </c>
      <c r="H188" s="6">
        <v>1.8699999999999999</v>
      </c>
      <c r="I188" s="5">
        <f>Sales_Data[[#This Row],[Qty]]*Sales_Data[[#This Row],[UnitPrice ($)]]</f>
        <v>74.8</v>
      </c>
      <c r="J188" s="3">
        <f>EOMONTH(Sales_Data[[#This Row],[Date]], 0)</f>
        <v>45138</v>
      </c>
    </row>
    <row r="189" spans="1:10" x14ac:dyDescent="0.3">
      <c r="A189" s="1" t="s">
        <v>213</v>
      </c>
      <c r="B189" s="2">
        <v>45122</v>
      </c>
      <c r="C189" t="s">
        <v>16</v>
      </c>
      <c r="D189" t="s">
        <v>45</v>
      </c>
      <c r="E189" t="s">
        <v>10</v>
      </c>
      <c r="F189" t="s">
        <v>41</v>
      </c>
      <c r="G189">
        <v>26</v>
      </c>
      <c r="H189" s="6">
        <v>1.8699999999999999</v>
      </c>
      <c r="I189" s="5">
        <f>Sales_Data[[#This Row],[Qty]]*Sales_Data[[#This Row],[UnitPrice ($)]]</f>
        <v>48.62</v>
      </c>
      <c r="J189" s="3">
        <f>EOMONTH(Sales_Data[[#This Row],[Date]], 0)</f>
        <v>45138</v>
      </c>
    </row>
    <row r="190" spans="1:10" x14ac:dyDescent="0.3">
      <c r="A190" s="1" t="s">
        <v>214</v>
      </c>
      <c r="B190" s="2">
        <v>45125</v>
      </c>
      <c r="C190" t="s">
        <v>8</v>
      </c>
      <c r="D190" t="s">
        <v>9</v>
      </c>
      <c r="E190" t="s">
        <v>10</v>
      </c>
      <c r="F190" t="s">
        <v>140</v>
      </c>
      <c r="G190">
        <v>22</v>
      </c>
      <c r="H190" s="6">
        <v>2.27</v>
      </c>
      <c r="I190" s="5">
        <f>Sales_Data[[#This Row],[Qty]]*Sales_Data[[#This Row],[UnitPrice ($)]]</f>
        <v>49.94</v>
      </c>
      <c r="J190" s="3">
        <f>EOMONTH(Sales_Data[[#This Row],[Date]], 0)</f>
        <v>45138</v>
      </c>
    </row>
    <row r="191" spans="1:10" x14ac:dyDescent="0.3">
      <c r="A191" s="1" t="s">
        <v>215</v>
      </c>
      <c r="B191" s="2">
        <v>45128</v>
      </c>
      <c r="C191" t="s">
        <v>8</v>
      </c>
      <c r="D191" t="s">
        <v>9</v>
      </c>
      <c r="E191" t="s">
        <v>18</v>
      </c>
      <c r="F191" t="s">
        <v>19</v>
      </c>
      <c r="G191">
        <v>32</v>
      </c>
      <c r="H191" s="6">
        <v>1.87</v>
      </c>
      <c r="I191" s="5">
        <f>Sales_Data[[#This Row],[Qty]]*Sales_Data[[#This Row],[UnitPrice ($)]]</f>
        <v>59.84</v>
      </c>
      <c r="J191" s="3">
        <f>EOMONTH(Sales_Data[[#This Row],[Date]], 0)</f>
        <v>45138</v>
      </c>
    </row>
    <row r="192" spans="1:10" x14ac:dyDescent="0.3">
      <c r="A192" s="1" t="s">
        <v>216</v>
      </c>
      <c r="B192" s="2">
        <v>45131</v>
      </c>
      <c r="C192" t="s">
        <v>8</v>
      </c>
      <c r="D192" t="s">
        <v>9</v>
      </c>
      <c r="E192" t="s">
        <v>13</v>
      </c>
      <c r="F192" t="s">
        <v>14</v>
      </c>
      <c r="G192">
        <v>23</v>
      </c>
      <c r="H192" s="6">
        <v>3.4899999999999998</v>
      </c>
      <c r="I192" s="5">
        <f>Sales_Data[[#This Row],[Qty]]*Sales_Data[[#This Row],[UnitPrice ($)]]</f>
        <v>80.27</v>
      </c>
      <c r="J192" s="3">
        <f>EOMONTH(Sales_Data[[#This Row],[Date]], 0)</f>
        <v>45138</v>
      </c>
    </row>
    <row r="193" spans="1:10" x14ac:dyDescent="0.3">
      <c r="A193" s="1" t="s">
        <v>217</v>
      </c>
      <c r="B193" s="2">
        <v>45134</v>
      </c>
      <c r="C193" t="s">
        <v>16</v>
      </c>
      <c r="D193" t="s">
        <v>17</v>
      </c>
      <c r="E193" t="s">
        <v>18</v>
      </c>
      <c r="F193" t="s">
        <v>23</v>
      </c>
      <c r="G193">
        <v>20</v>
      </c>
      <c r="H193" s="6">
        <v>2.1800000000000002</v>
      </c>
      <c r="I193" s="5">
        <f>Sales_Data[[#This Row],[Qty]]*Sales_Data[[#This Row],[UnitPrice ($)]]</f>
        <v>43.6</v>
      </c>
      <c r="J193" s="3">
        <f>EOMONTH(Sales_Data[[#This Row],[Date]], 0)</f>
        <v>45138</v>
      </c>
    </row>
    <row r="194" spans="1:10" x14ac:dyDescent="0.3">
      <c r="A194" s="1" t="s">
        <v>218</v>
      </c>
      <c r="B194" s="2">
        <v>45137</v>
      </c>
      <c r="C194" t="s">
        <v>16</v>
      </c>
      <c r="D194" t="s">
        <v>17</v>
      </c>
      <c r="E194" t="s">
        <v>18</v>
      </c>
      <c r="F194" t="s">
        <v>19</v>
      </c>
      <c r="G194">
        <v>64</v>
      </c>
      <c r="H194" s="6">
        <v>1.87</v>
      </c>
      <c r="I194" s="5">
        <f>Sales_Data[[#This Row],[Qty]]*Sales_Data[[#This Row],[UnitPrice ($)]]</f>
        <v>119.68</v>
      </c>
      <c r="J194" s="3">
        <f>EOMONTH(Sales_Data[[#This Row],[Date]], 0)</f>
        <v>45138</v>
      </c>
    </row>
    <row r="195" spans="1:10" x14ac:dyDescent="0.3">
      <c r="A195" s="1" t="s">
        <v>219</v>
      </c>
      <c r="B195" s="2">
        <v>45140</v>
      </c>
      <c r="C195" t="s">
        <v>8</v>
      </c>
      <c r="D195" t="s">
        <v>21</v>
      </c>
      <c r="E195" t="s">
        <v>10</v>
      </c>
      <c r="F195" t="s">
        <v>11</v>
      </c>
      <c r="G195">
        <v>71</v>
      </c>
      <c r="H195" s="6">
        <v>1.77</v>
      </c>
      <c r="I195" s="5">
        <f>Sales_Data[[#This Row],[Qty]]*Sales_Data[[#This Row],[UnitPrice ($)]]</f>
        <v>125.67</v>
      </c>
      <c r="J195" s="3">
        <f>EOMONTH(Sales_Data[[#This Row],[Date]], 0)</f>
        <v>45169</v>
      </c>
    </row>
    <row r="196" spans="1:10" x14ac:dyDescent="0.3">
      <c r="A196" s="1" t="s">
        <v>220</v>
      </c>
      <c r="B196" s="2">
        <v>45143</v>
      </c>
      <c r="C196" t="s">
        <v>16</v>
      </c>
      <c r="D196" t="s">
        <v>45</v>
      </c>
      <c r="E196" t="s">
        <v>18</v>
      </c>
      <c r="F196" t="s">
        <v>23</v>
      </c>
      <c r="G196">
        <v>90</v>
      </c>
      <c r="H196" s="6">
        <v>2.1799999999999997</v>
      </c>
      <c r="I196" s="5">
        <f>Sales_Data[[#This Row],[Qty]]*Sales_Data[[#This Row],[UnitPrice ($)]]</f>
        <v>196.2</v>
      </c>
      <c r="J196" s="3">
        <f>EOMONTH(Sales_Data[[#This Row],[Date]], 0)</f>
        <v>45169</v>
      </c>
    </row>
    <row r="197" spans="1:10" x14ac:dyDescent="0.3">
      <c r="A197" s="1" t="s">
        <v>221</v>
      </c>
      <c r="B197" s="2">
        <v>45146</v>
      </c>
      <c r="C197" t="s">
        <v>16</v>
      </c>
      <c r="D197" t="s">
        <v>45</v>
      </c>
      <c r="E197" t="s">
        <v>18</v>
      </c>
      <c r="F197" t="s">
        <v>39</v>
      </c>
      <c r="G197">
        <v>38</v>
      </c>
      <c r="H197" s="6">
        <v>2.84</v>
      </c>
      <c r="I197" s="5">
        <f>Sales_Data[[#This Row],[Qty]]*Sales_Data[[#This Row],[UnitPrice ($)]]</f>
        <v>107.91999999999999</v>
      </c>
      <c r="J197" s="3">
        <f>EOMONTH(Sales_Data[[#This Row],[Date]], 0)</f>
        <v>45169</v>
      </c>
    </row>
    <row r="198" spans="1:10" x14ac:dyDescent="0.3">
      <c r="A198" s="1" t="s">
        <v>222</v>
      </c>
      <c r="B198" s="2">
        <v>45149</v>
      </c>
      <c r="C198" t="s">
        <v>8</v>
      </c>
      <c r="D198" t="s">
        <v>9</v>
      </c>
      <c r="E198" t="s">
        <v>10</v>
      </c>
      <c r="F198" t="s">
        <v>11</v>
      </c>
      <c r="G198">
        <v>55</v>
      </c>
      <c r="H198" s="6">
        <v>1.7699999999999998</v>
      </c>
      <c r="I198" s="5">
        <f>Sales_Data[[#This Row],[Qty]]*Sales_Data[[#This Row],[UnitPrice ($)]]</f>
        <v>97.35</v>
      </c>
      <c r="J198" s="3">
        <f>EOMONTH(Sales_Data[[#This Row],[Date]], 0)</f>
        <v>45169</v>
      </c>
    </row>
    <row r="199" spans="1:10" x14ac:dyDescent="0.3">
      <c r="A199" s="1" t="s">
        <v>223</v>
      </c>
      <c r="B199" s="2">
        <v>45152</v>
      </c>
      <c r="C199" t="s">
        <v>8</v>
      </c>
      <c r="D199" t="s">
        <v>9</v>
      </c>
      <c r="E199" t="s">
        <v>29</v>
      </c>
      <c r="F199" t="s">
        <v>110</v>
      </c>
      <c r="G199">
        <v>22</v>
      </c>
      <c r="H199" s="6">
        <v>3.15</v>
      </c>
      <c r="I199" s="5">
        <f>Sales_Data[[#This Row],[Qty]]*Sales_Data[[#This Row],[UnitPrice ($)]]</f>
        <v>69.3</v>
      </c>
      <c r="J199" s="3">
        <f>EOMONTH(Sales_Data[[#This Row],[Date]], 0)</f>
        <v>45169</v>
      </c>
    </row>
    <row r="200" spans="1:10" x14ac:dyDescent="0.3">
      <c r="A200" s="1" t="s">
        <v>224</v>
      </c>
      <c r="B200" s="2">
        <v>45155</v>
      </c>
      <c r="C200" t="s">
        <v>16</v>
      </c>
      <c r="D200" t="s">
        <v>17</v>
      </c>
      <c r="E200" t="s">
        <v>10</v>
      </c>
      <c r="F200" t="s">
        <v>11</v>
      </c>
      <c r="G200">
        <v>34</v>
      </c>
      <c r="H200" s="6">
        <v>1.77</v>
      </c>
      <c r="I200" s="5">
        <f>Sales_Data[[#This Row],[Qty]]*Sales_Data[[#This Row],[UnitPrice ($)]]</f>
        <v>60.18</v>
      </c>
      <c r="J200" s="3">
        <f>EOMONTH(Sales_Data[[#This Row],[Date]], 0)</f>
        <v>45169</v>
      </c>
    </row>
    <row r="201" spans="1:10" x14ac:dyDescent="0.3">
      <c r="A201" s="1" t="s">
        <v>225</v>
      </c>
      <c r="B201" s="2">
        <v>45158</v>
      </c>
      <c r="C201" t="s">
        <v>8</v>
      </c>
      <c r="D201" t="s">
        <v>21</v>
      </c>
      <c r="E201" t="s">
        <v>10</v>
      </c>
      <c r="F201" t="s">
        <v>41</v>
      </c>
      <c r="G201">
        <v>39</v>
      </c>
      <c r="H201" s="6">
        <v>1.87</v>
      </c>
      <c r="I201" s="5">
        <f>Sales_Data[[#This Row],[Qty]]*Sales_Data[[#This Row],[UnitPrice ($)]]</f>
        <v>72.930000000000007</v>
      </c>
      <c r="J201" s="3">
        <f>EOMONTH(Sales_Data[[#This Row],[Date]], 0)</f>
        <v>45169</v>
      </c>
    </row>
    <row r="202" spans="1:10" x14ac:dyDescent="0.3">
      <c r="A202" s="1" t="s">
        <v>226</v>
      </c>
      <c r="B202" s="2">
        <v>45161</v>
      </c>
      <c r="C202" t="s">
        <v>8</v>
      </c>
      <c r="D202" t="s">
        <v>21</v>
      </c>
      <c r="E202" t="s">
        <v>18</v>
      </c>
      <c r="F202" t="s">
        <v>39</v>
      </c>
      <c r="G202">
        <v>41</v>
      </c>
      <c r="H202" s="6">
        <v>2.84</v>
      </c>
      <c r="I202" s="5">
        <f>Sales_Data[[#This Row],[Qty]]*Sales_Data[[#This Row],[UnitPrice ($)]]</f>
        <v>116.44</v>
      </c>
      <c r="J202" s="3">
        <f>EOMONTH(Sales_Data[[#This Row],[Date]], 0)</f>
        <v>45169</v>
      </c>
    </row>
    <row r="203" spans="1:10" x14ac:dyDescent="0.3">
      <c r="A203" s="1" t="s">
        <v>227</v>
      </c>
      <c r="B203" s="2">
        <v>45164</v>
      </c>
      <c r="C203" t="s">
        <v>16</v>
      </c>
      <c r="D203" t="s">
        <v>45</v>
      </c>
      <c r="E203" t="s">
        <v>10</v>
      </c>
      <c r="F203" t="s">
        <v>11</v>
      </c>
      <c r="G203">
        <v>41</v>
      </c>
      <c r="H203" s="6">
        <v>1.7699999999999998</v>
      </c>
      <c r="I203" s="5">
        <f>Sales_Data[[#This Row],[Qty]]*Sales_Data[[#This Row],[UnitPrice ($)]]</f>
        <v>72.569999999999993</v>
      </c>
      <c r="J203" s="3">
        <f>EOMONTH(Sales_Data[[#This Row],[Date]], 0)</f>
        <v>45169</v>
      </c>
    </row>
    <row r="204" spans="1:10" x14ac:dyDescent="0.3">
      <c r="A204" s="1" t="s">
        <v>228</v>
      </c>
      <c r="B204" s="2">
        <v>45167</v>
      </c>
      <c r="C204" t="s">
        <v>8</v>
      </c>
      <c r="D204" t="s">
        <v>9</v>
      </c>
      <c r="E204" t="s">
        <v>18</v>
      </c>
      <c r="F204" t="s">
        <v>23</v>
      </c>
      <c r="G204">
        <v>136</v>
      </c>
      <c r="H204" s="6">
        <v>2.1800000000000002</v>
      </c>
      <c r="I204" s="5">
        <f>Sales_Data[[#This Row],[Qty]]*Sales_Data[[#This Row],[UnitPrice ($)]]</f>
        <v>296.48</v>
      </c>
      <c r="J204" s="3">
        <f>EOMONTH(Sales_Data[[#This Row],[Date]], 0)</f>
        <v>45169</v>
      </c>
    </row>
    <row r="205" spans="1:10" x14ac:dyDescent="0.3">
      <c r="A205" s="1" t="s">
        <v>229</v>
      </c>
      <c r="B205" s="2">
        <v>45170</v>
      </c>
      <c r="C205" t="s">
        <v>8</v>
      </c>
      <c r="D205" t="s">
        <v>9</v>
      </c>
      <c r="E205" t="s">
        <v>10</v>
      </c>
      <c r="F205" t="s">
        <v>11</v>
      </c>
      <c r="G205">
        <v>25</v>
      </c>
      <c r="H205" s="6">
        <v>1.77</v>
      </c>
      <c r="I205" s="5">
        <f>Sales_Data[[#This Row],[Qty]]*Sales_Data[[#This Row],[UnitPrice ($)]]</f>
        <v>44.25</v>
      </c>
      <c r="J205" s="3">
        <f>EOMONTH(Sales_Data[[#This Row],[Date]], 0)</f>
        <v>45199</v>
      </c>
    </row>
    <row r="206" spans="1:10" x14ac:dyDescent="0.3">
      <c r="A206" s="1" t="s">
        <v>230</v>
      </c>
      <c r="B206" s="2">
        <v>45173</v>
      </c>
      <c r="C206" t="s">
        <v>8</v>
      </c>
      <c r="D206" t="s">
        <v>9</v>
      </c>
      <c r="E206" t="s">
        <v>29</v>
      </c>
      <c r="F206" t="s">
        <v>110</v>
      </c>
      <c r="G206">
        <v>26</v>
      </c>
      <c r="H206" s="6">
        <v>3.1500000000000004</v>
      </c>
      <c r="I206" s="5">
        <f>Sales_Data[[#This Row],[Qty]]*Sales_Data[[#This Row],[UnitPrice ($)]]</f>
        <v>81.900000000000006</v>
      </c>
      <c r="J206" s="3">
        <f>EOMONTH(Sales_Data[[#This Row],[Date]], 0)</f>
        <v>45199</v>
      </c>
    </row>
    <row r="207" spans="1:10" x14ac:dyDescent="0.3">
      <c r="A207" s="1" t="s">
        <v>231</v>
      </c>
      <c r="B207" s="2">
        <v>45176</v>
      </c>
      <c r="C207" t="s">
        <v>16</v>
      </c>
      <c r="D207" t="s">
        <v>17</v>
      </c>
      <c r="E207" t="s">
        <v>10</v>
      </c>
      <c r="F207" t="s">
        <v>41</v>
      </c>
      <c r="G207">
        <v>50</v>
      </c>
      <c r="H207" s="6">
        <v>1.87</v>
      </c>
      <c r="I207" s="5">
        <f>Sales_Data[[#This Row],[Qty]]*Sales_Data[[#This Row],[UnitPrice ($)]]</f>
        <v>93.5</v>
      </c>
      <c r="J207" s="3">
        <f>EOMONTH(Sales_Data[[#This Row],[Date]], 0)</f>
        <v>45199</v>
      </c>
    </row>
    <row r="208" spans="1:10" x14ac:dyDescent="0.3">
      <c r="A208" s="1" t="s">
        <v>232</v>
      </c>
      <c r="B208" s="2">
        <v>45179</v>
      </c>
      <c r="C208" t="s">
        <v>16</v>
      </c>
      <c r="D208" t="s">
        <v>17</v>
      </c>
      <c r="E208" t="s">
        <v>18</v>
      </c>
      <c r="F208" t="s">
        <v>39</v>
      </c>
      <c r="G208">
        <v>79</v>
      </c>
      <c r="H208" s="6">
        <v>2.8400000000000003</v>
      </c>
      <c r="I208" s="5">
        <f>Sales_Data[[#This Row],[Qty]]*Sales_Data[[#This Row],[UnitPrice ($)]]</f>
        <v>224.36</v>
      </c>
      <c r="J208" s="3">
        <f>EOMONTH(Sales_Data[[#This Row],[Date]], 0)</f>
        <v>45199</v>
      </c>
    </row>
    <row r="209" spans="1:10" x14ac:dyDescent="0.3">
      <c r="A209" s="1" t="s">
        <v>233</v>
      </c>
      <c r="B209" s="2">
        <v>45182</v>
      </c>
      <c r="C209" t="s">
        <v>8</v>
      </c>
      <c r="D209" t="s">
        <v>21</v>
      </c>
      <c r="E209" t="s">
        <v>10</v>
      </c>
      <c r="F209" t="s">
        <v>11</v>
      </c>
      <c r="G209">
        <v>30</v>
      </c>
      <c r="H209" s="6">
        <v>1.77</v>
      </c>
      <c r="I209" s="5">
        <f>Sales_Data[[#This Row],[Qty]]*Sales_Data[[#This Row],[UnitPrice ($)]]</f>
        <v>53.1</v>
      </c>
      <c r="J209" s="3">
        <f>EOMONTH(Sales_Data[[#This Row],[Date]], 0)</f>
        <v>45199</v>
      </c>
    </row>
    <row r="210" spans="1:10" x14ac:dyDescent="0.3">
      <c r="A210" s="1" t="s">
        <v>234</v>
      </c>
      <c r="B210" s="2">
        <v>45185</v>
      </c>
      <c r="C210" t="s">
        <v>8</v>
      </c>
      <c r="D210" t="s">
        <v>21</v>
      </c>
      <c r="E210" t="s">
        <v>29</v>
      </c>
      <c r="F210" t="s">
        <v>30</v>
      </c>
      <c r="G210">
        <v>20</v>
      </c>
      <c r="H210" s="6">
        <v>1.6800000000000002</v>
      </c>
      <c r="I210" s="5">
        <f>Sales_Data[[#This Row],[Qty]]*Sales_Data[[#This Row],[UnitPrice ($)]]</f>
        <v>33.6</v>
      </c>
      <c r="J210" s="3">
        <f>EOMONTH(Sales_Data[[#This Row],[Date]], 0)</f>
        <v>45199</v>
      </c>
    </row>
    <row r="211" spans="1:10" x14ac:dyDescent="0.3">
      <c r="A211" s="1" t="s">
        <v>235</v>
      </c>
      <c r="B211" s="2">
        <v>45188</v>
      </c>
      <c r="C211" t="s">
        <v>16</v>
      </c>
      <c r="D211" t="s">
        <v>45</v>
      </c>
      <c r="E211" t="s">
        <v>10</v>
      </c>
      <c r="F211" t="s">
        <v>11</v>
      </c>
      <c r="G211">
        <v>49</v>
      </c>
      <c r="H211" s="6">
        <v>1.77</v>
      </c>
      <c r="I211" s="5">
        <f>Sales_Data[[#This Row],[Qty]]*Sales_Data[[#This Row],[UnitPrice ($)]]</f>
        <v>86.73</v>
      </c>
      <c r="J211" s="3">
        <f>EOMONTH(Sales_Data[[#This Row],[Date]], 0)</f>
        <v>45199</v>
      </c>
    </row>
    <row r="212" spans="1:10" x14ac:dyDescent="0.3">
      <c r="A212" s="1" t="s">
        <v>236</v>
      </c>
      <c r="B212" s="2">
        <v>45191</v>
      </c>
      <c r="C212" t="s">
        <v>8</v>
      </c>
      <c r="D212" t="s">
        <v>9</v>
      </c>
      <c r="E212" t="s">
        <v>18</v>
      </c>
      <c r="F212" t="s">
        <v>23</v>
      </c>
      <c r="G212">
        <v>40</v>
      </c>
      <c r="H212" s="6">
        <v>2.1800000000000002</v>
      </c>
      <c r="I212" s="5">
        <f>Sales_Data[[#This Row],[Qty]]*Sales_Data[[#This Row],[UnitPrice ($)]]</f>
        <v>87.2</v>
      </c>
      <c r="J212" s="3">
        <f>EOMONTH(Sales_Data[[#This Row],[Date]], 0)</f>
        <v>45199</v>
      </c>
    </row>
    <row r="213" spans="1:10" x14ac:dyDescent="0.3">
      <c r="A213" s="1" t="s">
        <v>237</v>
      </c>
      <c r="B213" s="2">
        <v>45194</v>
      </c>
      <c r="C213" t="s">
        <v>8</v>
      </c>
      <c r="D213" t="s">
        <v>9</v>
      </c>
      <c r="E213" t="s">
        <v>10</v>
      </c>
      <c r="F213" t="s">
        <v>11</v>
      </c>
      <c r="G213">
        <v>31</v>
      </c>
      <c r="H213" s="6">
        <v>1.77</v>
      </c>
      <c r="I213" s="5">
        <f>Sales_Data[[#This Row],[Qty]]*Sales_Data[[#This Row],[UnitPrice ($)]]</f>
        <v>54.87</v>
      </c>
      <c r="J213" s="3">
        <f>EOMONTH(Sales_Data[[#This Row],[Date]], 0)</f>
        <v>45199</v>
      </c>
    </row>
    <row r="214" spans="1:10" x14ac:dyDescent="0.3">
      <c r="A214" s="1" t="s">
        <v>238</v>
      </c>
      <c r="B214" s="2">
        <v>45197</v>
      </c>
      <c r="C214" t="s">
        <v>8</v>
      </c>
      <c r="D214" t="s">
        <v>9</v>
      </c>
      <c r="E214" t="s">
        <v>29</v>
      </c>
      <c r="F214" t="s">
        <v>110</v>
      </c>
      <c r="G214">
        <v>21</v>
      </c>
      <c r="H214" s="6">
        <v>3.1500000000000004</v>
      </c>
      <c r="I214" s="5">
        <f>Sales_Data[[#This Row],[Qty]]*Sales_Data[[#This Row],[UnitPrice ($)]]</f>
        <v>66.150000000000006</v>
      </c>
      <c r="J214" s="3">
        <f>EOMONTH(Sales_Data[[#This Row],[Date]], 0)</f>
        <v>45199</v>
      </c>
    </row>
    <row r="215" spans="1:10" x14ac:dyDescent="0.3">
      <c r="A215" s="1" t="s">
        <v>239</v>
      </c>
      <c r="B215" s="2">
        <v>45200</v>
      </c>
      <c r="C215" t="s">
        <v>16</v>
      </c>
      <c r="D215" t="s">
        <v>17</v>
      </c>
      <c r="E215" t="s">
        <v>10</v>
      </c>
      <c r="F215" t="s">
        <v>41</v>
      </c>
      <c r="G215">
        <v>43</v>
      </c>
      <c r="H215" s="6">
        <v>1.8699999999999999</v>
      </c>
      <c r="I215" s="5">
        <f>Sales_Data[[#This Row],[Qty]]*Sales_Data[[#This Row],[UnitPrice ($)]]</f>
        <v>80.41</v>
      </c>
      <c r="J215" s="3">
        <f>EOMONTH(Sales_Data[[#This Row],[Date]], 0)</f>
        <v>45230</v>
      </c>
    </row>
    <row r="216" spans="1:10" x14ac:dyDescent="0.3">
      <c r="A216" s="1" t="s">
        <v>240</v>
      </c>
      <c r="B216" s="2">
        <v>45203</v>
      </c>
      <c r="C216" t="s">
        <v>16</v>
      </c>
      <c r="D216" t="s">
        <v>17</v>
      </c>
      <c r="E216" t="s">
        <v>18</v>
      </c>
      <c r="F216" t="s">
        <v>39</v>
      </c>
      <c r="G216">
        <v>47</v>
      </c>
      <c r="H216" s="6">
        <v>2.84</v>
      </c>
      <c r="I216" s="5">
        <f>Sales_Data[[#This Row],[Qty]]*Sales_Data[[#This Row],[UnitPrice ($)]]</f>
        <v>133.47999999999999</v>
      </c>
      <c r="J216" s="3">
        <f>EOMONTH(Sales_Data[[#This Row],[Date]], 0)</f>
        <v>45230</v>
      </c>
    </row>
    <row r="217" spans="1:10" x14ac:dyDescent="0.3">
      <c r="A217" s="1" t="s">
        <v>241</v>
      </c>
      <c r="B217" s="2">
        <v>45206</v>
      </c>
      <c r="C217" t="s">
        <v>8</v>
      </c>
      <c r="D217" t="s">
        <v>21</v>
      </c>
      <c r="E217" t="s">
        <v>18</v>
      </c>
      <c r="F217" t="s">
        <v>23</v>
      </c>
      <c r="G217">
        <v>175</v>
      </c>
      <c r="H217" s="6">
        <v>2.1800000000000002</v>
      </c>
      <c r="I217" s="5">
        <f>Sales_Data[[#This Row],[Qty]]*Sales_Data[[#This Row],[UnitPrice ($)]]</f>
        <v>381.5</v>
      </c>
      <c r="J217" s="3">
        <f>EOMONTH(Sales_Data[[#This Row],[Date]], 0)</f>
        <v>45230</v>
      </c>
    </row>
    <row r="218" spans="1:10" x14ac:dyDescent="0.3">
      <c r="A218" s="1" t="s">
        <v>242</v>
      </c>
      <c r="B218" s="2">
        <v>45209</v>
      </c>
      <c r="C218" t="s">
        <v>8</v>
      </c>
      <c r="D218" t="s">
        <v>21</v>
      </c>
      <c r="E218" t="s">
        <v>18</v>
      </c>
      <c r="F218" t="s">
        <v>19</v>
      </c>
      <c r="G218">
        <v>23</v>
      </c>
      <c r="H218" s="6">
        <v>1.8699999999999999</v>
      </c>
      <c r="I218" s="5">
        <f>Sales_Data[[#This Row],[Qty]]*Sales_Data[[#This Row],[UnitPrice ($)]]</f>
        <v>43.01</v>
      </c>
      <c r="J218" s="3">
        <f>EOMONTH(Sales_Data[[#This Row],[Date]], 0)</f>
        <v>45230</v>
      </c>
    </row>
    <row r="219" spans="1:10" x14ac:dyDescent="0.3">
      <c r="A219" s="1" t="s">
        <v>243</v>
      </c>
      <c r="B219" s="2">
        <v>45212</v>
      </c>
      <c r="C219" t="s">
        <v>16</v>
      </c>
      <c r="D219" t="s">
        <v>45</v>
      </c>
      <c r="E219" t="s">
        <v>10</v>
      </c>
      <c r="F219" t="s">
        <v>11</v>
      </c>
      <c r="G219">
        <v>40</v>
      </c>
      <c r="H219" s="6">
        <v>1.77</v>
      </c>
      <c r="I219" s="5">
        <f>Sales_Data[[#This Row],[Qty]]*Sales_Data[[#This Row],[UnitPrice ($)]]</f>
        <v>70.8</v>
      </c>
      <c r="J219" s="3">
        <f>EOMONTH(Sales_Data[[#This Row],[Date]], 0)</f>
        <v>45230</v>
      </c>
    </row>
    <row r="220" spans="1:10" x14ac:dyDescent="0.3">
      <c r="A220" s="1" t="s">
        <v>244</v>
      </c>
      <c r="B220" s="2">
        <v>45215</v>
      </c>
      <c r="C220" t="s">
        <v>8</v>
      </c>
      <c r="D220" t="s">
        <v>9</v>
      </c>
      <c r="E220" t="s">
        <v>18</v>
      </c>
      <c r="F220" t="s">
        <v>23</v>
      </c>
      <c r="G220">
        <v>87</v>
      </c>
      <c r="H220" s="6">
        <v>2.1800000000000002</v>
      </c>
      <c r="I220" s="5">
        <f>Sales_Data[[#This Row],[Qty]]*Sales_Data[[#This Row],[UnitPrice ($)]]</f>
        <v>189.66000000000003</v>
      </c>
      <c r="J220" s="3">
        <f>EOMONTH(Sales_Data[[#This Row],[Date]], 0)</f>
        <v>45230</v>
      </c>
    </row>
    <row r="221" spans="1:10" x14ac:dyDescent="0.3">
      <c r="A221" s="1" t="s">
        <v>245</v>
      </c>
      <c r="B221" s="2">
        <v>45218</v>
      </c>
      <c r="C221" t="s">
        <v>8</v>
      </c>
      <c r="D221" t="s">
        <v>9</v>
      </c>
      <c r="E221" t="s">
        <v>10</v>
      </c>
      <c r="F221" t="s">
        <v>11</v>
      </c>
      <c r="G221">
        <v>43</v>
      </c>
      <c r="H221" s="6">
        <v>1.77</v>
      </c>
      <c r="I221" s="5">
        <f>Sales_Data[[#This Row],[Qty]]*Sales_Data[[#This Row],[UnitPrice ($)]]</f>
        <v>76.11</v>
      </c>
      <c r="J221" s="3">
        <f>EOMONTH(Sales_Data[[#This Row],[Date]], 0)</f>
        <v>45230</v>
      </c>
    </row>
    <row r="222" spans="1:10" x14ac:dyDescent="0.3">
      <c r="A222" s="1" t="s">
        <v>246</v>
      </c>
      <c r="B222" s="2">
        <v>45221</v>
      </c>
      <c r="C222" t="s">
        <v>8</v>
      </c>
      <c r="D222" t="s">
        <v>9</v>
      </c>
      <c r="E222" t="s">
        <v>13</v>
      </c>
      <c r="F222" t="s">
        <v>14</v>
      </c>
      <c r="G222">
        <v>30</v>
      </c>
      <c r="H222" s="6">
        <v>3.49</v>
      </c>
      <c r="I222" s="5">
        <f>Sales_Data[[#This Row],[Qty]]*Sales_Data[[#This Row],[UnitPrice ($)]]</f>
        <v>104.7</v>
      </c>
      <c r="J222" s="3">
        <f>EOMONTH(Sales_Data[[#This Row],[Date]], 0)</f>
        <v>45230</v>
      </c>
    </row>
    <row r="223" spans="1:10" x14ac:dyDescent="0.3">
      <c r="A223" s="1" t="s">
        <v>247</v>
      </c>
      <c r="B223" s="2">
        <v>45224</v>
      </c>
      <c r="C223" t="s">
        <v>16</v>
      </c>
      <c r="D223" t="s">
        <v>17</v>
      </c>
      <c r="E223" t="s">
        <v>10</v>
      </c>
      <c r="F223" t="s">
        <v>11</v>
      </c>
      <c r="G223">
        <v>35</v>
      </c>
      <c r="H223" s="6">
        <v>1.77</v>
      </c>
      <c r="I223" s="5">
        <f>Sales_Data[[#This Row],[Qty]]*Sales_Data[[#This Row],[UnitPrice ($)]]</f>
        <v>61.95</v>
      </c>
      <c r="J223" s="3">
        <f>EOMONTH(Sales_Data[[#This Row],[Date]], 0)</f>
        <v>45230</v>
      </c>
    </row>
    <row r="224" spans="1:10" x14ac:dyDescent="0.3">
      <c r="A224" s="1" t="s">
        <v>248</v>
      </c>
      <c r="B224" s="2">
        <v>45227</v>
      </c>
      <c r="C224" t="s">
        <v>8</v>
      </c>
      <c r="D224" t="s">
        <v>21</v>
      </c>
      <c r="E224" t="s">
        <v>10</v>
      </c>
      <c r="F224" t="s">
        <v>41</v>
      </c>
      <c r="G224">
        <v>57</v>
      </c>
      <c r="H224" s="6">
        <v>1.87</v>
      </c>
      <c r="I224" s="5">
        <f>Sales_Data[[#This Row],[Qty]]*Sales_Data[[#This Row],[UnitPrice ($)]]</f>
        <v>106.59</v>
      </c>
      <c r="J224" s="3">
        <f>EOMONTH(Sales_Data[[#This Row],[Date]], 0)</f>
        <v>45230</v>
      </c>
    </row>
    <row r="225" spans="1:10" x14ac:dyDescent="0.3">
      <c r="A225" s="1" t="s">
        <v>249</v>
      </c>
      <c r="B225" s="2">
        <v>45230</v>
      </c>
      <c r="C225" t="s">
        <v>8</v>
      </c>
      <c r="D225" t="s">
        <v>21</v>
      </c>
      <c r="E225" t="s">
        <v>29</v>
      </c>
      <c r="F225" t="s">
        <v>30</v>
      </c>
      <c r="G225">
        <v>25</v>
      </c>
      <c r="H225" s="6">
        <v>1.68</v>
      </c>
      <c r="I225" s="5">
        <f>Sales_Data[[#This Row],[Qty]]*Sales_Data[[#This Row],[UnitPrice ($)]]</f>
        <v>42</v>
      </c>
      <c r="J225" s="3">
        <f>EOMONTH(Sales_Data[[#This Row],[Date]], 0)</f>
        <v>45230</v>
      </c>
    </row>
    <row r="226" spans="1:10" x14ac:dyDescent="0.3">
      <c r="A226" s="1" t="s">
        <v>250</v>
      </c>
      <c r="B226" s="2">
        <v>45233</v>
      </c>
      <c r="C226" t="s">
        <v>16</v>
      </c>
      <c r="D226" t="s">
        <v>45</v>
      </c>
      <c r="E226" t="s">
        <v>18</v>
      </c>
      <c r="F226" t="s">
        <v>19</v>
      </c>
      <c r="G226">
        <v>24</v>
      </c>
      <c r="H226" s="6">
        <v>1.87</v>
      </c>
      <c r="I226" s="5">
        <f>Sales_Data[[#This Row],[Qty]]*Sales_Data[[#This Row],[UnitPrice ($)]]</f>
        <v>44.88</v>
      </c>
      <c r="J226" s="3">
        <f>EOMONTH(Sales_Data[[#This Row],[Date]], 0)</f>
        <v>45260</v>
      </c>
    </row>
    <row r="227" spans="1:10" x14ac:dyDescent="0.3">
      <c r="A227" s="1" t="s">
        <v>251</v>
      </c>
      <c r="B227" s="2">
        <v>45236</v>
      </c>
      <c r="C227" t="s">
        <v>8</v>
      </c>
      <c r="D227" t="s">
        <v>9</v>
      </c>
      <c r="E227" t="s">
        <v>10</v>
      </c>
      <c r="F227" t="s">
        <v>41</v>
      </c>
      <c r="G227">
        <v>83</v>
      </c>
      <c r="H227" s="6">
        <v>1.87</v>
      </c>
      <c r="I227" s="5">
        <f>Sales_Data[[#This Row],[Qty]]*Sales_Data[[#This Row],[UnitPrice ($)]]</f>
        <v>155.21</v>
      </c>
      <c r="J227" s="3">
        <f>EOMONTH(Sales_Data[[#This Row],[Date]], 0)</f>
        <v>45260</v>
      </c>
    </row>
    <row r="228" spans="1:10" x14ac:dyDescent="0.3">
      <c r="A228" s="1" t="s">
        <v>252</v>
      </c>
      <c r="B228" s="2">
        <v>45239</v>
      </c>
      <c r="C228" t="s">
        <v>8</v>
      </c>
      <c r="D228" t="s">
        <v>9</v>
      </c>
      <c r="E228" t="s">
        <v>18</v>
      </c>
      <c r="F228" t="s">
        <v>39</v>
      </c>
      <c r="G228">
        <v>124</v>
      </c>
      <c r="H228" s="6">
        <v>2.8400000000000003</v>
      </c>
      <c r="I228" s="5">
        <f>Sales_Data[[#This Row],[Qty]]*Sales_Data[[#This Row],[UnitPrice ($)]]</f>
        <v>352.16</v>
      </c>
      <c r="J228" s="3">
        <f>EOMONTH(Sales_Data[[#This Row],[Date]], 0)</f>
        <v>45260</v>
      </c>
    </row>
    <row r="229" spans="1:10" x14ac:dyDescent="0.3">
      <c r="A229" s="1" t="s">
        <v>253</v>
      </c>
      <c r="B229" s="2">
        <v>45242</v>
      </c>
      <c r="C229" t="s">
        <v>16</v>
      </c>
      <c r="D229" t="s">
        <v>17</v>
      </c>
      <c r="E229" t="s">
        <v>10</v>
      </c>
      <c r="F229" t="s">
        <v>11</v>
      </c>
      <c r="G229">
        <v>137</v>
      </c>
      <c r="H229" s="6">
        <v>1.77</v>
      </c>
      <c r="I229" s="5">
        <f>Sales_Data[[#This Row],[Qty]]*Sales_Data[[#This Row],[UnitPrice ($)]]</f>
        <v>242.49</v>
      </c>
      <c r="J229" s="3">
        <f>EOMONTH(Sales_Data[[#This Row],[Date]], 0)</f>
        <v>45260</v>
      </c>
    </row>
    <row r="230" spans="1:10" x14ac:dyDescent="0.3">
      <c r="A230" s="1" t="s">
        <v>254</v>
      </c>
      <c r="B230" s="2">
        <v>45245</v>
      </c>
      <c r="C230" t="s">
        <v>8</v>
      </c>
      <c r="D230" t="s">
        <v>21</v>
      </c>
      <c r="E230" t="s">
        <v>18</v>
      </c>
      <c r="F230" t="s">
        <v>23</v>
      </c>
      <c r="G230">
        <v>146</v>
      </c>
      <c r="H230" s="6">
        <v>2.1799999999999997</v>
      </c>
      <c r="I230" s="5">
        <f>Sales_Data[[#This Row],[Qty]]*Sales_Data[[#This Row],[UnitPrice ($)]]</f>
        <v>318.27999999999997</v>
      </c>
      <c r="J230" s="3">
        <f>EOMONTH(Sales_Data[[#This Row],[Date]], 0)</f>
        <v>45260</v>
      </c>
    </row>
    <row r="231" spans="1:10" x14ac:dyDescent="0.3">
      <c r="A231" s="1" t="s">
        <v>255</v>
      </c>
      <c r="B231" s="2">
        <v>45248</v>
      </c>
      <c r="C231" t="s">
        <v>8</v>
      </c>
      <c r="D231" t="s">
        <v>21</v>
      </c>
      <c r="E231" t="s">
        <v>18</v>
      </c>
      <c r="F231" t="s">
        <v>19</v>
      </c>
      <c r="G231">
        <v>34</v>
      </c>
      <c r="H231" s="6">
        <v>1.8699999999999999</v>
      </c>
      <c r="I231" s="5">
        <f>Sales_Data[[#This Row],[Qty]]*Sales_Data[[#This Row],[UnitPrice ($)]]</f>
        <v>63.58</v>
      </c>
      <c r="J231" s="3">
        <f>EOMONTH(Sales_Data[[#This Row],[Date]], 0)</f>
        <v>45260</v>
      </c>
    </row>
    <row r="232" spans="1:10" x14ac:dyDescent="0.3">
      <c r="A232" s="1" t="s">
        <v>256</v>
      </c>
      <c r="B232" s="2">
        <v>45251</v>
      </c>
      <c r="C232" t="s">
        <v>16</v>
      </c>
      <c r="D232" t="s">
        <v>45</v>
      </c>
      <c r="E232" t="s">
        <v>10</v>
      </c>
      <c r="F232" t="s">
        <v>11</v>
      </c>
      <c r="G232">
        <v>20</v>
      </c>
      <c r="H232" s="6">
        <v>1.77</v>
      </c>
      <c r="I232" s="5">
        <f>Sales_Data[[#This Row],[Qty]]*Sales_Data[[#This Row],[UnitPrice ($)]]</f>
        <v>35.4</v>
      </c>
      <c r="J232" s="3">
        <f>EOMONTH(Sales_Data[[#This Row],[Date]], 0)</f>
        <v>45260</v>
      </c>
    </row>
    <row r="233" spans="1:10" x14ac:dyDescent="0.3">
      <c r="A233" s="1" t="s">
        <v>257</v>
      </c>
      <c r="B233" s="2">
        <v>45254</v>
      </c>
      <c r="C233" t="s">
        <v>8</v>
      </c>
      <c r="D233" t="s">
        <v>9</v>
      </c>
      <c r="E233" t="s">
        <v>18</v>
      </c>
      <c r="F233" t="s">
        <v>23</v>
      </c>
      <c r="G233">
        <v>139</v>
      </c>
      <c r="H233" s="6">
        <v>2.1799999999999997</v>
      </c>
      <c r="I233" s="5">
        <f>Sales_Data[[#This Row],[Qty]]*Sales_Data[[#This Row],[UnitPrice ($)]]</f>
        <v>303.02</v>
      </c>
      <c r="J233" s="3">
        <f>EOMONTH(Sales_Data[[#This Row],[Date]], 0)</f>
        <v>45260</v>
      </c>
    </row>
    <row r="234" spans="1:10" x14ac:dyDescent="0.3">
      <c r="A234" s="1" t="s">
        <v>258</v>
      </c>
      <c r="B234" s="2">
        <v>45257</v>
      </c>
      <c r="C234" t="s">
        <v>8</v>
      </c>
      <c r="D234" t="s">
        <v>9</v>
      </c>
      <c r="E234" t="s">
        <v>18</v>
      </c>
      <c r="F234" t="s">
        <v>19</v>
      </c>
      <c r="G234">
        <v>211</v>
      </c>
      <c r="H234" s="6">
        <v>1.8699999999999999</v>
      </c>
      <c r="I234" s="5">
        <f>Sales_Data[[#This Row],[Qty]]*Sales_Data[[#This Row],[UnitPrice ($)]]</f>
        <v>394.57</v>
      </c>
      <c r="J234" s="3">
        <f>EOMONTH(Sales_Data[[#This Row],[Date]], 0)</f>
        <v>45260</v>
      </c>
    </row>
    <row r="235" spans="1:10" x14ac:dyDescent="0.3">
      <c r="A235" s="1" t="s">
        <v>259</v>
      </c>
      <c r="B235" s="2">
        <v>45260</v>
      </c>
      <c r="C235" t="s">
        <v>8</v>
      </c>
      <c r="D235" t="s">
        <v>9</v>
      </c>
      <c r="E235" t="s">
        <v>13</v>
      </c>
      <c r="F235" t="s">
        <v>14</v>
      </c>
      <c r="G235">
        <v>20</v>
      </c>
      <c r="H235" s="6">
        <v>3.4899999999999998</v>
      </c>
      <c r="I235" s="5">
        <f>Sales_Data[[#This Row],[Qty]]*Sales_Data[[#This Row],[UnitPrice ($)]]</f>
        <v>69.8</v>
      </c>
      <c r="J235" s="3">
        <f>EOMONTH(Sales_Data[[#This Row],[Date]], 0)</f>
        <v>45260</v>
      </c>
    </row>
    <row r="236" spans="1:10" x14ac:dyDescent="0.3">
      <c r="A236" s="1" t="s">
        <v>260</v>
      </c>
      <c r="B236" s="2">
        <v>45263</v>
      </c>
      <c r="C236" t="s">
        <v>16</v>
      </c>
      <c r="D236" t="s">
        <v>17</v>
      </c>
      <c r="E236" t="s">
        <v>10</v>
      </c>
      <c r="F236" t="s">
        <v>41</v>
      </c>
      <c r="G236">
        <v>42</v>
      </c>
      <c r="H236" s="6">
        <v>1.87</v>
      </c>
      <c r="I236" s="5">
        <f>Sales_Data[[#This Row],[Qty]]*Sales_Data[[#This Row],[UnitPrice ($)]]</f>
        <v>78.540000000000006</v>
      </c>
      <c r="J236" s="3">
        <f>EOMONTH(Sales_Data[[#This Row],[Date]], 0)</f>
        <v>45291</v>
      </c>
    </row>
    <row r="237" spans="1:10" x14ac:dyDescent="0.3">
      <c r="A237" s="1" t="s">
        <v>261</v>
      </c>
      <c r="B237" s="2">
        <v>45266</v>
      </c>
      <c r="C237" t="s">
        <v>16</v>
      </c>
      <c r="D237" t="s">
        <v>17</v>
      </c>
      <c r="E237" t="s">
        <v>18</v>
      </c>
      <c r="F237" t="s">
        <v>39</v>
      </c>
      <c r="G237">
        <v>100</v>
      </c>
      <c r="H237" s="6">
        <v>2.84</v>
      </c>
      <c r="I237" s="5">
        <f>Sales_Data[[#This Row],[Qty]]*Sales_Data[[#This Row],[UnitPrice ($)]]</f>
        <v>284</v>
      </c>
      <c r="J237" s="3">
        <f>EOMONTH(Sales_Data[[#This Row],[Date]], 0)</f>
        <v>45291</v>
      </c>
    </row>
    <row r="238" spans="1:10" x14ac:dyDescent="0.3">
      <c r="A238" s="1" t="s">
        <v>262</v>
      </c>
      <c r="B238" s="2">
        <v>45269</v>
      </c>
      <c r="C238" t="s">
        <v>8</v>
      </c>
      <c r="D238" t="s">
        <v>21</v>
      </c>
      <c r="E238" t="s">
        <v>10</v>
      </c>
      <c r="F238" t="s">
        <v>11</v>
      </c>
      <c r="G238">
        <v>38</v>
      </c>
      <c r="H238" s="6">
        <v>1.7700000000000002</v>
      </c>
      <c r="I238" s="5">
        <f>Sales_Data[[#This Row],[Qty]]*Sales_Data[[#This Row],[UnitPrice ($)]]</f>
        <v>67.260000000000005</v>
      </c>
      <c r="J238" s="3">
        <f>EOMONTH(Sales_Data[[#This Row],[Date]], 0)</f>
        <v>45291</v>
      </c>
    </row>
    <row r="239" spans="1:10" x14ac:dyDescent="0.3">
      <c r="A239" s="1" t="s">
        <v>263</v>
      </c>
      <c r="B239" s="2">
        <v>45272</v>
      </c>
      <c r="C239" t="s">
        <v>8</v>
      </c>
      <c r="D239" t="s">
        <v>21</v>
      </c>
      <c r="E239" t="s">
        <v>13</v>
      </c>
      <c r="F239" t="s">
        <v>14</v>
      </c>
      <c r="G239">
        <v>25</v>
      </c>
      <c r="H239" s="6">
        <v>3.49</v>
      </c>
      <c r="I239" s="5">
        <f>Sales_Data[[#This Row],[Qty]]*Sales_Data[[#This Row],[UnitPrice ($)]]</f>
        <v>87.25</v>
      </c>
      <c r="J239" s="3">
        <f>EOMONTH(Sales_Data[[#This Row],[Date]], 0)</f>
        <v>45291</v>
      </c>
    </row>
    <row r="240" spans="1:10" x14ac:dyDescent="0.3">
      <c r="A240" s="1" t="s">
        <v>264</v>
      </c>
      <c r="B240" s="2">
        <v>45275</v>
      </c>
      <c r="C240" t="s">
        <v>16</v>
      </c>
      <c r="D240" t="s">
        <v>45</v>
      </c>
      <c r="E240" t="s">
        <v>18</v>
      </c>
      <c r="F240" t="s">
        <v>19</v>
      </c>
      <c r="G240">
        <v>96</v>
      </c>
      <c r="H240" s="6">
        <v>1.87</v>
      </c>
      <c r="I240" s="5">
        <f>Sales_Data[[#This Row],[Qty]]*Sales_Data[[#This Row],[UnitPrice ($)]]</f>
        <v>179.52</v>
      </c>
      <c r="J240" s="3">
        <f>EOMONTH(Sales_Data[[#This Row],[Date]], 0)</f>
        <v>45291</v>
      </c>
    </row>
    <row r="241" spans="1:10" x14ac:dyDescent="0.3">
      <c r="A241" s="1" t="s">
        <v>265</v>
      </c>
      <c r="B241" s="2">
        <v>45278</v>
      </c>
      <c r="C241" t="s">
        <v>8</v>
      </c>
      <c r="D241" t="s">
        <v>9</v>
      </c>
      <c r="E241" t="s">
        <v>18</v>
      </c>
      <c r="F241" t="s">
        <v>23</v>
      </c>
      <c r="G241">
        <v>34</v>
      </c>
      <c r="H241" s="6">
        <v>2.1800000000000002</v>
      </c>
      <c r="I241" s="5">
        <f>Sales_Data[[#This Row],[Qty]]*Sales_Data[[#This Row],[UnitPrice ($)]]</f>
        <v>74.12</v>
      </c>
      <c r="J241" s="3">
        <f>EOMONTH(Sales_Data[[#This Row],[Date]], 0)</f>
        <v>45291</v>
      </c>
    </row>
    <row r="242" spans="1:10" x14ac:dyDescent="0.3">
      <c r="A242" s="1" t="s">
        <v>266</v>
      </c>
      <c r="B242" s="2">
        <v>45281</v>
      </c>
      <c r="C242" t="s">
        <v>8</v>
      </c>
      <c r="D242" t="s">
        <v>9</v>
      </c>
      <c r="E242" t="s">
        <v>18</v>
      </c>
      <c r="F242" t="s">
        <v>19</v>
      </c>
      <c r="G242">
        <v>245</v>
      </c>
      <c r="H242" s="6">
        <v>1.8699999999999999</v>
      </c>
      <c r="I242" s="5">
        <f>Sales_Data[[#This Row],[Qty]]*Sales_Data[[#This Row],[UnitPrice ($)]]</f>
        <v>458.15</v>
      </c>
      <c r="J242" s="3">
        <f>EOMONTH(Sales_Data[[#This Row],[Date]], 0)</f>
        <v>45291</v>
      </c>
    </row>
    <row r="243" spans="1:10" x14ac:dyDescent="0.3">
      <c r="A243" s="1" t="s">
        <v>267</v>
      </c>
      <c r="B243" s="2">
        <v>45284</v>
      </c>
      <c r="C243" t="s">
        <v>8</v>
      </c>
      <c r="D243" t="s">
        <v>9</v>
      </c>
      <c r="E243" t="s">
        <v>13</v>
      </c>
      <c r="F243" t="s">
        <v>14</v>
      </c>
      <c r="G243">
        <v>30</v>
      </c>
      <c r="H243" s="6">
        <v>3.49</v>
      </c>
      <c r="I243" s="5">
        <f>Sales_Data[[#This Row],[Qty]]*Sales_Data[[#This Row],[UnitPrice ($)]]</f>
        <v>104.7</v>
      </c>
      <c r="J243" s="3">
        <f>EOMONTH(Sales_Data[[#This Row],[Date]], 0)</f>
        <v>45291</v>
      </c>
    </row>
    <row r="244" spans="1:10" x14ac:dyDescent="0.3">
      <c r="A244" s="1" t="s">
        <v>268</v>
      </c>
      <c r="B244" s="2">
        <v>45287</v>
      </c>
      <c r="C244" t="s">
        <v>16</v>
      </c>
      <c r="D244" t="s">
        <v>17</v>
      </c>
      <c r="E244" t="s">
        <v>10</v>
      </c>
      <c r="F244" t="s">
        <v>41</v>
      </c>
      <c r="G244">
        <v>30</v>
      </c>
      <c r="H244" s="6">
        <v>1.87</v>
      </c>
      <c r="I244" s="5">
        <f>Sales_Data[[#This Row],[Qty]]*Sales_Data[[#This Row],[UnitPrice ($)]]</f>
        <v>56.1</v>
      </c>
      <c r="J244" s="3">
        <f>EOMONTH(Sales_Data[[#This Row],[Date]], 0)</f>
        <v>45291</v>
      </c>
    </row>
    <row r="245" spans="1:10" x14ac:dyDescent="0.3">
      <c r="A245" s="1" t="s">
        <v>269</v>
      </c>
      <c r="B245" s="2">
        <v>45290</v>
      </c>
      <c r="C245" t="s">
        <v>16</v>
      </c>
      <c r="D245" t="s">
        <v>17</v>
      </c>
      <c r="E245" t="s">
        <v>18</v>
      </c>
      <c r="F245" t="s">
        <v>39</v>
      </c>
      <c r="G245">
        <v>44</v>
      </c>
      <c r="H245" s="6">
        <v>2.84</v>
      </c>
      <c r="I245" s="5">
        <f>Sales_Data[[#This Row],[Qty]]*Sales_Data[[#This Row],[UnitPrice ($)]]</f>
        <v>124.96</v>
      </c>
      <c r="J245" s="3">
        <f>EOMONTH(Sales_Data[[#This Row],[Date]], 0)</f>
        <v>45291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D3C85-4391-475C-AFFE-F312A2A91C29}">
  <dimension ref="A3:N14"/>
  <sheetViews>
    <sheetView workbookViewId="0">
      <selection activeCell="M20" sqref="M20"/>
    </sheetView>
  </sheetViews>
  <sheetFormatPr defaultRowHeight="14.4" x14ac:dyDescent="0.3"/>
  <cols>
    <col min="1" max="1" width="18.77734375" bestFit="1" customWidth="1"/>
    <col min="2" max="2" width="15.5546875" bestFit="1" customWidth="1"/>
    <col min="3" max="13" width="8" bestFit="1" customWidth="1"/>
    <col min="14" max="14" width="10.77734375" bestFit="1" customWidth="1"/>
  </cols>
  <sheetData>
    <row r="3" spans="1:14" x14ac:dyDescent="0.3">
      <c r="A3" s="7" t="s">
        <v>275</v>
      </c>
      <c r="B3" s="7" t="s">
        <v>290</v>
      </c>
    </row>
    <row r="4" spans="1:14" x14ac:dyDescent="0.3">
      <c r="A4" s="7" t="s">
        <v>273</v>
      </c>
      <c r="B4" s="3" t="s">
        <v>278</v>
      </c>
      <c r="C4" s="3" t="s">
        <v>279</v>
      </c>
      <c r="D4" s="3" t="s">
        <v>280</v>
      </c>
      <c r="E4" s="3" t="s">
        <v>281</v>
      </c>
      <c r="F4" s="3" t="s">
        <v>282</v>
      </c>
      <c r="G4" s="3" t="s">
        <v>283</v>
      </c>
      <c r="H4" s="3" t="s">
        <v>284</v>
      </c>
      <c r="I4" s="3" t="s">
        <v>285</v>
      </c>
      <c r="J4" s="3" t="s">
        <v>286</v>
      </c>
      <c r="K4" s="3" t="s">
        <v>287</v>
      </c>
      <c r="L4" s="3" t="s">
        <v>288</v>
      </c>
      <c r="M4" s="3" t="s">
        <v>289</v>
      </c>
      <c r="N4" s="3" t="s">
        <v>274</v>
      </c>
    </row>
    <row r="5" spans="1:14" x14ac:dyDescent="0.3">
      <c r="A5" s="8" t="s">
        <v>23</v>
      </c>
      <c r="B5">
        <v>344.44</v>
      </c>
      <c r="C5">
        <v>285.58000000000004</v>
      </c>
      <c r="E5">
        <v>78.48</v>
      </c>
      <c r="F5">
        <v>305.20000000000005</v>
      </c>
      <c r="H5">
        <v>124.25999999999999</v>
      </c>
      <c r="I5">
        <v>560.26</v>
      </c>
      <c r="J5">
        <v>564.62000000000012</v>
      </c>
      <c r="K5">
        <v>1146.68</v>
      </c>
      <c r="L5">
        <v>845.83999999999992</v>
      </c>
      <c r="M5">
        <v>1074.74</v>
      </c>
      <c r="N5">
        <v>5330.1</v>
      </c>
    </row>
    <row r="6" spans="1:14" x14ac:dyDescent="0.3">
      <c r="A6" s="8" t="s">
        <v>140</v>
      </c>
      <c r="G6">
        <v>61.29</v>
      </c>
      <c r="H6">
        <v>49.94</v>
      </c>
      <c r="M6">
        <v>68.099999999999994</v>
      </c>
      <c r="N6">
        <v>179.32999999999998</v>
      </c>
    </row>
    <row r="7" spans="1:14" x14ac:dyDescent="0.3">
      <c r="A7" s="8" t="s">
        <v>41</v>
      </c>
      <c r="B7">
        <v>143.99</v>
      </c>
      <c r="C7">
        <v>78.540000000000006</v>
      </c>
      <c r="D7">
        <v>587.17999999999995</v>
      </c>
      <c r="E7">
        <v>50.49</v>
      </c>
      <c r="F7">
        <v>284.24</v>
      </c>
      <c r="G7">
        <v>327.25</v>
      </c>
      <c r="H7">
        <v>504.90000000000003</v>
      </c>
      <c r="I7">
        <v>213.18</v>
      </c>
      <c r="J7">
        <v>155.21</v>
      </c>
      <c r="K7">
        <v>187</v>
      </c>
      <c r="L7">
        <v>278.63</v>
      </c>
      <c r="M7">
        <v>134.64000000000001</v>
      </c>
      <c r="N7">
        <v>2945.25</v>
      </c>
    </row>
    <row r="8" spans="1:14" x14ac:dyDescent="0.3">
      <c r="A8" s="8" t="s">
        <v>11</v>
      </c>
      <c r="B8">
        <v>902.69999999999993</v>
      </c>
      <c r="C8">
        <v>299.13</v>
      </c>
      <c r="D8">
        <v>522.15000000000009</v>
      </c>
      <c r="E8">
        <v>931.02</v>
      </c>
      <c r="F8">
        <v>506.21999999999997</v>
      </c>
      <c r="G8">
        <v>950.49</v>
      </c>
      <c r="H8">
        <v>332.76</v>
      </c>
      <c r="I8">
        <v>591.17999999999984</v>
      </c>
      <c r="J8">
        <v>807.12</v>
      </c>
      <c r="K8">
        <v>700.92</v>
      </c>
      <c r="L8">
        <v>722.16</v>
      </c>
      <c r="M8">
        <v>145.13999999999999</v>
      </c>
      <c r="N8">
        <v>7410.99</v>
      </c>
    </row>
    <row r="9" spans="1:14" x14ac:dyDescent="0.3">
      <c r="A9" s="8" t="s">
        <v>19</v>
      </c>
      <c r="B9">
        <v>261.8</v>
      </c>
      <c r="C9">
        <v>555.39</v>
      </c>
      <c r="D9">
        <v>392.7</v>
      </c>
      <c r="E9">
        <v>125.29</v>
      </c>
      <c r="F9">
        <v>562.87</v>
      </c>
      <c r="G9">
        <v>213.18</v>
      </c>
      <c r="H9">
        <v>394.57</v>
      </c>
      <c r="I9">
        <v>480.59000000000003</v>
      </c>
      <c r="J9">
        <v>121.55</v>
      </c>
      <c r="K9">
        <v>134.63999999999999</v>
      </c>
      <c r="L9">
        <v>503.03</v>
      </c>
      <c r="M9">
        <v>826.54</v>
      </c>
      <c r="N9">
        <v>4572.1500000000005</v>
      </c>
    </row>
    <row r="10" spans="1:14" x14ac:dyDescent="0.3">
      <c r="A10" s="8" t="s">
        <v>39</v>
      </c>
      <c r="B10">
        <v>227.2</v>
      </c>
      <c r="C10">
        <v>525.4</v>
      </c>
      <c r="D10">
        <v>1093.4000000000001</v>
      </c>
      <c r="E10">
        <v>715.68000000000006</v>
      </c>
      <c r="F10">
        <v>610.6</v>
      </c>
      <c r="G10">
        <v>1417.1599999999999</v>
      </c>
      <c r="H10">
        <v>329.44</v>
      </c>
      <c r="I10">
        <v>613.44000000000005</v>
      </c>
      <c r="J10">
        <v>434.52</v>
      </c>
      <c r="K10">
        <v>133.47999999999999</v>
      </c>
      <c r="L10">
        <v>718.52</v>
      </c>
      <c r="M10">
        <v>491.32</v>
      </c>
      <c r="N10">
        <v>7310.16</v>
      </c>
    </row>
    <row r="11" spans="1:14" x14ac:dyDescent="0.3">
      <c r="A11" s="8" t="s">
        <v>30</v>
      </c>
      <c r="B11">
        <v>37.800000000000004</v>
      </c>
      <c r="C11">
        <v>112.05000000000001</v>
      </c>
      <c r="D11">
        <v>317.52</v>
      </c>
      <c r="E11">
        <v>534.24</v>
      </c>
      <c r="F11">
        <v>82.32</v>
      </c>
      <c r="G11">
        <v>47.04</v>
      </c>
      <c r="H11">
        <v>52.08</v>
      </c>
      <c r="J11">
        <v>33.6</v>
      </c>
      <c r="K11">
        <v>233.52</v>
      </c>
      <c r="L11">
        <v>152.88</v>
      </c>
      <c r="M11">
        <v>48.72</v>
      </c>
      <c r="N11">
        <v>1651.7699999999998</v>
      </c>
    </row>
    <row r="12" spans="1:14" x14ac:dyDescent="0.3">
      <c r="A12" s="8" t="s">
        <v>110</v>
      </c>
      <c r="B12">
        <v>91.35</v>
      </c>
      <c r="C12">
        <v>97.65</v>
      </c>
      <c r="F12">
        <v>94.5</v>
      </c>
      <c r="I12">
        <v>69.3</v>
      </c>
      <c r="J12">
        <v>233.1</v>
      </c>
      <c r="N12">
        <v>585.9</v>
      </c>
    </row>
    <row r="13" spans="1:14" x14ac:dyDescent="0.3">
      <c r="A13" s="8" t="s">
        <v>14</v>
      </c>
      <c r="B13">
        <v>931.82999999999993</v>
      </c>
      <c r="C13">
        <v>97.72</v>
      </c>
      <c r="D13">
        <v>139.6</v>
      </c>
      <c r="E13">
        <v>153.56</v>
      </c>
      <c r="F13">
        <v>188.46</v>
      </c>
      <c r="G13">
        <v>411.82000000000005</v>
      </c>
      <c r="H13">
        <v>324.57</v>
      </c>
      <c r="I13">
        <v>177.99</v>
      </c>
      <c r="K13">
        <v>509.54</v>
      </c>
      <c r="L13">
        <v>69.8</v>
      </c>
      <c r="M13">
        <v>335.04</v>
      </c>
      <c r="N13">
        <v>3339.9300000000003</v>
      </c>
    </row>
    <row r="14" spans="1:14" x14ac:dyDescent="0.3">
      <c r="A14" s="8" t="s">
        <v>274</v>
      </c>
      <c r="B14">
        <v>2941.1099999999997</v>
      </c>
      <c r="C14">
        <v>2051.46</v>
      </c>
      <c r="D14">
        <v>3052.55</v>
      </c>
      <c r="E14">
        <v>2588.7599999999998</v>
      </c>
      <c r="F14">
        <v>2634.4100000000003</v>
      </c>
      <c r="G14">
        <v>3428.23</v>
      </c>
      <c r="H14">
        <v>2112.52</v>
      </c>
      <c r="I14">
        <v>2705.9400000000005</v>
      </c>
      <c r="J14">
        <v>2349.7200000000003</v>
      </c>
      <c r="K14">
        <v>3045.7799999999997</v>
      </c>
      <c r="L14">
        <v>3290.86</v>
      </c>
      <c r="M14">
        <v>3124.24</v>
      </c>
      <c r="N14">
        <v>33325.58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C3843-4C6B-49DA-80D7-19BEA0F25DC7}">
  <dimension ref="A3:B13"/>
  <sheetViews>
    <sheetView workbookViewId="0">
      <selection activeCell="K21" sqref="K21"/>
    </sheetView>
  </sheetViews>
  <sheetFormatPr defaultRowHeight="14.4" x14ac:dyDescent="0.3"/>
  <cols>
    <col min="1" max="1" width="13.44140625" bestFit="1" customWidth="1"/>
    <col min="2" max="2" width="18.77734375" bestFit="1" customWidth="1"/>
    <col min="3" max="3" width="20.6640625" bestFit="1" customWidth="1"/>
  </cols>
  <sheetData>
    <row r="3" spans="1:2" x14ac:dyDescent="0.3">
      <c r="A3" s="7" t="s">
        <v>273</v>
      </c>
      <c r="B3" t="s">
        <v>275</v>
      </c>
    </row>
    <row r="4" spans="1:2" x14ac:dyDescent="0.3">
      <c r="A4" s="8" t="s">
        <v>23</v>
      </c>
      <c r="B4">
        <v>5330.0999999999995</v>
      </c>
    </row>
    <row r="5" spans="1:2" x14ac:dyDescent="0.3">
      <c r="A5" s="8" t="s">
        <v>140</v>
      </c>
      <c r="B5">
        <v>179.32999999999998</v>
      </c>
    </row>
    <row r="6" spans="1:2" x14ac:dyDescent="0.3">
      <c r="A6" s="8" t="s">
        <v>41</v>
      </c>
      <c r="B6">
        <v>2945.25</v>
      </c>
    </row>
    <row r="7" spans="1:2" x14ac:dyDescent="0.3">
      <c r="A7" s="8" t="s">
        <v>11</v>
      </c>
      <c r="B7">
        <v>7410.9900000000007</v>
      </c>
    </row>
    <row r="8" spans="1:2" x14ac:dyDescent="0.3">
      <c r="A8" s="8" t="s">
        <v>19</v>
      </c>
      <c r="B8">
        <v>4572.1500000000005</v>
      </c>
    </row>
    <row r="9" spans="1:2" x14ac:dyDescent="0.3">
      <c r="A9" s="8" t="s">
        <v>39</v>
      </c>
      <c r="B9">
        <v>7310.1599999999989</v>
      </c>
    </row>
    <row r="10" spans="1:2" x14ac:dyDescent="0.3">
      <c r="A10" s="8" t="s">
        <v>30</v>
      </c>
      <c r="B10">
        <v>1651.7700000000002</v>
      </c>
    </row>
    <row r="11" spans="1:2" x14ac:dyDescent="0.3">
      <c r="A11" s="8" t="s">
        <v>110</v>
      </c>
      <c r="B11">
        <v>585.9</v>
      </c>
    </row>
    <row r="12" spans="1:2" x14ac:dyDescent="0.3">
      <c r="A12" s="8" t="s">
        <v>14</v>
      </c>
      <c r="B12">
        <v>3339.9299999999994</v>
      </c>
    </row>
    <row r="13" spans="1:2" x14ac:dyDescent="0.3">
      <c r="A13" s="8" t="s">
        <v>274</v>
      </c>
      <c r="B13">
        <v>33325.58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DBA48-1B49-4AAB-AB12-F4BD38B85E60}">
  <dimension ref="A3:C8"/>
  <sheetViews>
    <sheetView workbookViewId="0">
      <selection activeCell="P21" sqref="P21"/>
    </sheetView>
  </sheetViews>
  <sheetFormatPr defaultRowHeight="14.4" x14ac:dyDescent="0.3"/>
  <cols>
    <col min="1" max="1" width="12.5546875" bestFit="1" customWidth="1"/>
    <col min="2" max="2" width="18.109375" bestFit="1" customWidth="1"/>
    <col min="3" max="3" width="10.44140625" bestFit="1" customWidth="1"/>
  </cols>
  <sheetData>
    <row r="3" spans="1:3" x14ac:dyDescent="0.3">
      <c r="A3" s="7" t="s">
        <v>273</v>
      </c>
      <c r="B3" t="s">
        <v>277</v>
      </c>
      <c r="C3" t="s">
        <v>276</v>
      </c>
    </row>
    <row r="4" spans="1:3" x14ac:dyDescent="0.3">
      <c r="A4" s="8" t="s">
        <v>10</v>
      </c>
      <c r="B4">
        <v>170.58000000000015</v>
      </c>
      <c r="C4">
        <v>5841</v>
      </c>
    </row>
    <row r="5" spans="1:3" x14ac:dyDescent="0.3">
      <c r="A5" s="8" t="s">
        <v>18</v>
      </c>
      <c r="B5">
        <v>217.33000000000033</v>
      </c>
      <c r="C5">
        <v>7464</v>
      </c>
    </row>
    <row r="6" spans="1:3" x14ac:dyDescent="0.3">
      <c r="A6" s="8" t="s">
        <v>13</v>
      </c>
      <c r="B6">
        <v>90.739999999999981</v>
      </c>
      <c r="C6">
        <v>957</v>
      </c>
    </row>
    <row r="7" spans="1:3" x14ac:dyDescent="0.3">
      <c r="A7" s="8" t="s">
        <v>29</v>
      </c>
      <c r="B7">
        <v>58.349999999999987</v>
      </c>
      <c r="C7">
        <v>1180</v>
      </c>
    </row>
    <row r="8" spans="1:3" x14ac:dyDescent="0.3">
      <c r="A8" s="8" t="s">
        <v>274</v>
      </c>
      <c r="B8">
        <v>537.00000000000045</v>
      </c>
      <c r="C8">
        <v>15442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D416A-9DAE-4013-BCBC-D0D987142F8E}">
  <dimension ref="A3:C6"/>
  <sheetViews>
    <sheetView workbookViewId="0">
      <selection activeCell="N17" sqref="N17"/>
    </sheetView>
  </sheetViews>
  <sheetFormatPr defaultRowHeight="14.4" x14ac:dyDescent="0.3"/>
  <cols>
    <col min="1" max="1" width="12.5546875" bestFit="1" customWidth="1"/>
    <col min="2" max="2" width="18.77734375" bestFit="1" customWidth="1"/>
    <col min="3" max="3" width="10.44140625" bestFit="1" customWidth="1"/>
  </cols>
  <sheetData>
    <row r="3" spans="1:3" x14ac:dyDescent="0.3">
      <c r="A3" s="7" t="s">
        <v>273</v>
      </c>
      <c r="B3" t="s">
        <v>275</v>
      </c>
      <c r="C3" t="s">
        <v>276</v>
      </c>
    </row>
    <row r="4" spans="1:3" x14ac:dyDescent="0.3">
      <c r="A4" s="8" t="s">
        <v>8</v>
      </c>
      <c r="B4">
        <v>21524.35999999999</v>
      </c>
      <c r="C4">
        <v>9656</v>
      </c>
    </row>
    <row r="5" spans="1:3" x14ac:dyDescent="0.3">
      <c r="A5" s="8" t="s">
        <v>16</v>
      </c>
      <c r="B5">
        <v>11801.219999999996</v>
      </c>
      <c r="C5">
        <v>5786</v>
      </c>
    </row>
    <row r="6" spans="1:3" x14ac:dyDescent="0.3">
      <c r="A6" s="8" t="s">
        <v>274</v>
      </c>
      <c r="B6">
        <v>33325.579999999987</v>
      </c>
      <c r="C6">
        <v>15442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5DA2-FA8E-4176-A1D1-63881DD5DAE9}">
  <dimension ref="A3:C8"/>
  <sheetViews>
    <sheetView workbookViewId="0">
      <selection activeCell="N22" sqref="N22"/>
    </sheetView>
  </sheetViews>
  <sheetFormatPr defaultRowHeight="14.4" x14ac:dyDescent="0.3"/>
  <cols>
    <col min="1" max="1" width="12.5546875" bestFit="1" customWidth="1"/>
    <col min="2" max="2" width="18.77734375" bestFit="1" customWidth="1"/>
    <col min="3" max="3" width="10.44140625" bestFit="1" customWidth="1"/>
  </cols>
  <sheetData>
    <row r="3" spans="1:3" x14ac:dyDescent="0.3">
      <c r="A3" s="7" t="s">
        <v>273</v>
      </c>
      <c r="B3" t="s">
        <v>275</v>
      </c>
      <c r="C3" t="s">
        <v>276</v>
      </c>
    </row>
    <row r="4" spans="1:3" x14ac:dyDescent="0.3">
      <c r="A4" s="8" t="s">
        <v>45</v>
      </c>
      <c r="B4">
        <v>4113.9000000000015</v>
      </c>
      <c r="C4">
        <v>2017</v>
      </c>
    </row>
    <row r="5" spans="1:3" x14ac:dyDescent="0.3">
      <c r="A5" s="8" t="s">
        <v>17</v>
      </c>
      <c r="B5">
        <v>7687.3199999999979</v>
      </c>
      <c r="C5">
        <v>3769</v>
      </c>
    </row>
    <row r="6" spans="1:3" x14ac:dyDescent="0.3">
      <c r="A6" s="8" t="s">
        <v>21</v>
      </c>
      <c r="B6">
        <v>8258.8300000000017</v>
      </c>
      <c r="C6">
        <v>4006</v>
      </c>
    </row>
    <row r="7" spans="1:3" x14ac:dyDescent="0.3">
      <c r="A7" s="8" t="s">
        <v>9</v>
      </c>
      <c r="B7">
        <v>13265.53</v>
      </c>
      <c r="C7">
        <v>5650</v>
      </c>
    </row>
    <row r="8" spans="1:3" x14ac:dyDescent="0.3">
      <c r="A8" s="8" t="s">
        <v>274</v>
      </c>
      <c r="B8">
        <v>33325.58</v>
      </c>
      <c r="C8">
        <v>15442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 BOARD</vt:lpstr>
      <vt:lpstr>Food supply</vt:lpstr>
      <vt:lpstr>PRODUCT SALES TREND</vt:lpstr>
      <vt:lpstr>Highest Selling Product</vt:lpstr>
      <vt:lpstr>Total Sales per Category</vt:lpstr>
      <vt:lpstr>Region vs Total Price</vt:lpstr>
      <vt:lpstr>Total Sales Per City</vt:lpstr>
    </vt:vector>
  </TitlesOfParts>
  <Company>EKHUFT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Jesuloba</dc:creator>
  <cp:lastModifiedBy>Joseph Okpono</cp:lastModifiedBy>
  <dcterms:created xsi:type="dcterms:W3CDTF">2023-09-05T11:33:05Z</dcterms:created>
  <dcterms:modified xsi:type="dcterms:W3CDTF">2025-08-03T16:30:36Z</dcterms:modified>
</cp:coreProperties>
</file>