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94D16424-318D-4A27-859C-4CF56A3F9491}" xr6:coauthVersionLast="47" xr6:coauthVersionMax="47" xr10:uidLastSave="{00000000-0000-0000-0000-000000000000}"/>
  <bookViews>
    <workbookView xWindow="-25320" yWindow="390" windowWidth="25440" windowHeight="1539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9" l="1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<sst xmlns="http://schemas.openxmlformats.org/spreadsheetml/2006/main" count="225" uniqueCount="96">
  <si>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</si>
  <si>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</si>
  <si>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</si>
  <si>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</si>
  <si>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</si>
  <si>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</si>
  <si>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</si>
  <si>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</si>
  <si>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</si>
  <si>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</si>
  <si>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</si>
  <si>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</si>
  <si>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</si>
  <si>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</si>
  <si>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Krypton</t>
  </si>
  <si>
    <t>Xenon</t>
  </si>
  <si>
    <t>Radon</t>
  </si>
  <si>
    <t>Short name</t>
  </si>
  <si>
    <t>Long name</t>
  </si>
  <si>
    <t>Short description</t>
  </si>
  <si>
    <t>invariant</t>
  </si>
  <si>
    <t>T-induced ph. change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</si>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</sst>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S24"/>
  <sheetViews>
    <sheetView tabSelected="1" workbookViewId="0">
      <selection activeCell="H16" sqref="H16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20.140625" bestFit="1" customWidth="1"/>
    <col min="11" max="11" width="14.7109375" bestFit="1" customWidth="1"/>
    <col min="12" max="12" width="13.140625" bestFit="1" customWidth="1"/>
    <col min="13" max="13" width="10.7109375" bestFit="1" customWidth="1"/>
    <col min="14" max="14" width="12.140625" bestFit="1" customWidth="1"/>
    <col min="15" max="15" width="14.28515625" bestFit="1" customWidth="1"/>
    <col min="16" max="17" width="14.28515625" customWidth="1"/>
    <col min="18" max="19" width="13.28515625" bestFit="1" customWidth="1"/>
  </cols>
  <sheetData>
    <row r="1" spans="1:19" x14ac:dyDescent="0.25">
      <c r="A1" s="5" t="s">
        <v>88</v>
      </c>
      <c r="B1" s="5" t="s">
        <v>89</v>
      </c>
      <c r="C1" s="5" t="s">
        <v>27</v>
      </c>
      <c r="D1" s="5" t="s">
        <v>17</v>
      </c>
      <c r="E1" s="5" t="s">
        <v>18</v>
      </c>
      <c r="F1" s="5" t="s">
        <v>19</v>
      </c>
      <c r="G1" s="5" t="s">
        <v>90</v>
      </c>
      <c r="H1" s="5" t="s">
        <v>94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53</v>
      </c>
      <c r="Q1" s="7" t="s">
        <v>34</v>
      </c>
      <c r="R1" s="7" t="s">
        <v>35</v>
      </c>
      <c r="S1" s="7" t="s">
        <v>86</v>
      </c>
    </row>
    <row r="2" spans="1:19" x14ac:dyDescent="0.25">
      <c r="A2">
        <f t="shared" ref="A2:A24" si="0">FLOOR(C2/100000, 1)</f>
        <v>1</v>
      </c>
      <c r="B2">
        <f t="shared" ref="B2:B24" si="1">FLOOR((C2-A2*100000)/10000,1)</f>
        <v>0</v>
      </c>
      <c r="C2">
        <v>100001</v>
      </c>
      <c r="D2" t="s">
        <v>28</v>
      </c>
      <c r="E2" t="s">
        <v>29</v>
      </c>
      <c r="G2" t="s">
        <v>91</v>
      </c>
      <c r="H2" t="s">
        <v>93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f t="shared" si="0"/>
        <v>1</v>
      </c>
      <c r="B3">
        <f t="shared" si="1"/>
        <v>0</v>
      </c>
      <c r="C3">
        <v>100002</v>
      </c>
      <c r="D3" t="s">
        <v>30</v>
      </c>
      <c r="E3" t="s">
        <v>31</v>
      </c>
      <c r="G3" t="s">
        <v>91</v>
      </c>
      <c r="H3" t="s">
        <v>93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</row>
    <row r="4" spans="1:19" x14ac:dyDescent="0.25">
      <c r="A4">
        <f t="shared" si="0"/>
        <v>3</v>
      </c>
      <c r="B4">
        <f t="shared" si="1"/>
        <v>1</v>
      </c>
      <c r="C4">
        <v>310001</v>
      </c>
      <c r="D4" t="s">
        <v>36</v>
      </c>
      <c r="F4" t="s">
        <v>37</v>
      </c>
      <c r="G4" t="s">
        <v>91</v>
      </c>
      <c r="H4" t="s">
        <v>93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si="0"/>
        <v>5</v>
      </c>
      <c r="B5">
        <f t="shared" si="1"/>
        <v>0</v>
      </c>
      <c r="C5">
        <v>500001</v>
      </c>
      <c r="D5" t="s">
        <v>32</v>
      </c>
      <c r="E5" t="s">
        <v>33</v>
      </c>
      <c r="G5" t="s">
        <v>91</v>
      </c>
      <c r="H5" t="s">
        <v>93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0"/>
        <v>2</v>
      </c>
      <c r="B6">
        <f t="shared" si="1"/>
        <v>0</v>
      </c>
      <c r="C6">
        <v>200001</v>
      </c>
      <c r="D6" t="s">
        <v>41</v>
      </c>
      <c r="E6" t="s">
        <v>40</v>
      </c>
      <c r="G6" t="s">
        <v>91</v>
      </c>
      <c r="H6" t="s">
        <v>93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0"/>
        <v>2</v>
      </c>
      <c r="B7">
        <f t="shared" si="1"/>
        <v>0</v>
      </c>
      <c r="C7">
        <v>200002</v>
      </c>
      <c r="D7" t="s">
        <v>39</v>
      </c>
      <c r="E7" t="s">
        <v>38</v>
      </c>
      <c r="G7" t="s">
        <v>91</v>
      </c>
      <c r="H7" t="s">
        <v>93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0"/>
        <v>1</v>
      </c>
      <c r="B8">
        <f t="shared" si="1"/>
        <v>0</v>
      </c>
      <c r="C8">
        <v>100003</v>
      </c>
      <c r="D8" t="s">
        <v>42</v>
      </c>
      <c r="E8" t="s">
        <v>87</v>
      </c>
      <c r="F8" t="s">
        <v>43</v>
      </c>
      <c r="G8" t="s">
        <v>91</v>
      </c>
      <c r="H8" t="s">
        <v>93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1:19" ht="18" x14ac:dyDescent="0.35">
      <c r="A9">
        <f t="shared" si="0"/>
        <v>5</v>
      </c>
      <c r="B9">
        <f t="shared" si="1"/>
        <v>0</v>
      </c>
      <c r="C9">
        <v>500002</v>
      </c>
      <c r="D9" t="s">
        <v>44</v>
      </c>
      <c r="E9" t="s">
        <v>45</v>
      </c>
      <c r="F9" t="s">
        <v>48</v>
      </c>
      <c r="G9" t="s">
        <v>91</v>
      </c>
      <c r="H9" t="s">
        <v>93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ht="18" x14ac:dyDescent="0.35">
      <c r="A10">
        <f t="shared" si="0"/>
        <v>5</v>
      </c>
      <c r="B10">
        <f t="shared" si="1"/>
        <v>0</v>
      </c>
      <c r="C10">
        <v>500003</v>
      </c>
      <c r="D10" t="s">
        <v>46</v>
      </c>
      <c r="E10" t="s">
        <v>47</v>
      </c>
      <c r="F10" t="s">
        <v>48</v>
      </c>
      <c r="G10" t="s">
        <v>91</v>
      </c>
      <c r="H10" t="s">
        <v>93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ht="18" x14ac:dyDescent="0.35">
      <c r="A11">
        <f t="shared" si="0"/>
        <v>5</v>
      </c>
      <c r="B11">
        <f t="shared" si="1"/>
        <v>0</v>
      </c>
      <c r="C11">
        <v>500004</v>
      </c>
      <c r="D11" t="s">
        <v>46</v>
      </c>
      <c r="E11" t="s">
        <v>49</v>
      </c>
      <c r="F11" t="s">
        <v>48</v>
      </c>
      <c r="G11" t="s">
        <v>91</v>
      </c>
      <c r="H11" t="s">
        <v>93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0"/>
        <v>4</v>
      </c>
      <c r="B12">
        <f t="shared" si="1"/>
        <v>0</v>
      </c>
      <c r="C12">
        <v>400001</v>
      </c>
      <c r="D12" t="s">
        <v>50</v>
      </c>
      <c r="E12" t="s">
        <v>51</v>
      </c>
      <c r="F12" t="s">
        <v>52</v>
      </c>
      <c r="G12" t="s">
        <v>91</v>
      </c>
      <c r="H12" t="s">
        <v>93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</row>
    <row r="13" spans="1:19" x14ac:dyDescent="0.25">
      <c r="A13">
        <f t="shared" si="0"/>
        <v>3</v>
      </c>
      <c r="B13">
        <f t="shared" si="1"/>
        <v>0</v>
      </c>
      <c r="C13">
        <v>300002</v>
      </c>
      <c r="D13" t="s">
        <v>55</v>
      </c>
      <c r="E13" t="s">
        <v>54</v>
      </c>
      <c r="G13" t="s">
        <v>91</v>
      </c>
      <c r="H13" t="s">
        <v>93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ht="18" x14ac:dyDescent="0.35">
      <c r="A14">
        <f t="shared" si="0"/>
        <v>2</v>
      </c>
      <c r="B14">
        <f t="shared" si="1"/>
        <v>0</v>
      </c>
      <c r="C14">
        <v>200003</v>
      </c>
      <c r="D14" t="s">
        <v>56</v>
      </c>
      <c r="E14" t="s">
        <v>57</v>
      </c>
      <c r="F14" t="s">
        <v>58</v>
      </c>
      <c r="G14" t="s">
        <v>91</v>
      </c>
      <c r="H14" t="s">
        <v>93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ht="18" x14ac:dyDescent="0.35">
      <c r="A15">
        <f t="shared" si="0"/>
        <v>5</v>
      </c>
      <c r="B15">
        <f t="shared" si="1"/>
        <v>1</v>
      </c>
      <c r="C15">
        <v>510005</v>
      </c>
      <c r="D15" t="s">
        <v>59</v>
      </c>
      <c r="E15" t="s">
        <v>60</v>
      </c>
      <c r="F15" t="s">
        <v>61</v>
      </c>
      <c r="G15" t="s">
        <v>91</v>
      </c>
      <c r="H15" t="s">
        <v>93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0"/>
        <v>5</v>
      </c>
      <c r="B16">
        <f t="shared" si="1"/>
        <v>0</v>
      </c>
      <c r="C16">
        <v>500006</v>
      </c>
      <c r="D16" t="s">
        <v>62</v>
      </c>
      <c r="E16" t="s">
        <v>64</v>
      </c>
      <c r="F16" t="s">
        <v>63</v>
      </c>
      <c r="G16" t="s">
        <v>91</v>
      </c>
      <c r="H16" t="s">
        <v>95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0"/>
        <v>1</v>
      </c>
      <c r="B17">
        <f t="shared" si="1"/>
        <v>0</v>
      </c>
      <c r="C17">
        <v>100004</v>
      </c>
      <c r="D17" t="s">
        <v>65</v>
      </c>
      <c r="E17" t="s">
        <v>66</v>
      </c>
      <c r="G17" t="s">
        <v>91</v>
      </c>
      <c r="H17" t="s">
        <v>93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0"/>
        <v>1</v>
      </c>
      <c r="B18">
        <f t="shared" si="1"/>
        <v>0</v>
      </c>
      <c r="C18">
        <v>100005</v>
      </c>
      <c r="D18" t="s">
        <v>69</v>
      </c>
      <c r="E18" t="s">
        <v>70</v>
      </c>
      <c r="G18" t="s">
        <v>91</v>
      </c>
      <c r="H18" t="s">
        <v>93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0"/>
        <v>2</v>
      </c>
      <c r="B19">
        <f t="shared" si="1"/>
        <v>0</v>
      </c>
      <c r="C19">
        <v>200005</v>
      </c>
      <c r="D19" t="s">
        <v>67</v>
      </c>
      <c r="E19" t="s">
        <v>67</v>
      </c>
      <c r="G19" t="s">
        <v>91</v>
      </c>
      <c r="H19" t="s">
        <v>93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0"/>
        <v>3</v>
      </c>
      <c r="B20">
        <f t="shared" si="1"/>
        <v>1</v>
      </c>
      <c r="C20">
        <v>310003</v>
      </c>
      <c r="D20" t="s">
        <v>71</v>
      </c>
      <c r="F20" t="s">
        <v>72</v>
      </c>
      <c r="G20" t="s">
        <v>91</v>
      </c>
      <c r="H20" t="s">
        <v>93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ht="18" x14ac:dyDescent="0.35">
      <c r="A21">
        <f t="shared" si="0"/>
        <v>2</v>
      </c>
      <c r="B21">
        <f t="shared" si="1"/>
        <v>0</v>
      </c>
      <c r="C21">
        <v>200005</v>
      </c>
      <c r="D21" t="s">
        <v>73</v>
      </c>
      <c r="E21" t="s">
        <v>75</v>
      </c>
      <c r="F21" t="s">
        <v>74</v>
      </c>
      <c r="G21" t="s">
        <v>91</v>
      </c>
      <c r="H21" t="s">
        <v>93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ht="30" x14ac:dyDescent="0.25">
      <c r="A22">
        <f t="shared" si="0"/>
        <v>1</v>
      </c>
      <c r="B22">
        <f t="shared" si="1"/>
        <v>0</v>
      </c>
      <c r="C22">
        <v>100006</v>
      </c>
      <c r="D22" t="s">
        <v>76</v>
      </c>
      <c r="F22" s="8" t="s">
        <v>78</v>
      </c>
      <c r="G22" t="s">
        <v>92</v>
      </c>
      <c r="H22" t="s">
        <v>93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0"/>
        <v>3</v>
      </c>
      <c r="B23">
        <f t="shared" si="1"/>
        <v>0</v>
      </c>
      <c r="C23">
        <v>300004</v>
      </c>
      <c r="D23" t="s">
        <v>80</v>
      </c>
      <c r="E23" t="s">
        <v>79</v>
      </c>
      <c r="G23" t="s">
        <v>91</v>
      </c>
      <c r="H23" t="s">
        <v>93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0"/>
        <v>3</v>
      </c>
      <c r="B24">
        <f t="shared" si="1"/>
        <v>1</v>
      </c>
      <c r="C24">
        <v>310005</v>
      </c>
      <c r="D24" t="s">
        <v>83</v>
      </c>
      <c r="E24" t="s">
        <v>84</v>
      </c>
      <c r="F24" t="s">
        <v>85</v>
      </c>
      <c r="G24" t="s">
        <v>91</v>
      </c>
      <c r="H24" t="s">
        <v>93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9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39.8554687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28</v>
      </c>
      <c r="C4" t="s">
        <v>29</v>
      </c>
    </row>
    <row r="5" spans="1:4" x14ac:dyDescent="0.25">
      <c r="A5">
        <v>100002</v>
      </c>
      <c r="B5" t="s">
        <v>30</v>
      </c>
      <c r="C5" t="s">
        <v>31</v>
      </c>
    </row>
    <row r="6" spans="1:4" x14ac:dyDescent="0.25">
      <c r="A6">
        <v>100003</v>
      </c>
      <c r="B6" t="s">
        <v>42</v>
      </c>
      <c r="C6" t="s">
        <v>87</v>
      </c>
      <c r="D6" t="s">
        <v>43</v>
      </c>
    </row>
    <row r="7" spans="1:4" x14ac:dyDescent="0.25">
      <c r="A7">
        <v>100004</v>
      </c>
      <c r="B7" t="s">
        <v>65</v>
      </c>
      <c r="C7" t="s">
        <v>66</v>
      </c>
    </row>
    <row r="8" spans="1:4" x14ac:dyDescent="0.25">
      <c r="A8">
        <v>100005</v>
      </c>
      <c r="B8" t="s">
        <v>69</v>
      </c>
      <c r="C8" t="s">
        <v>70</v>
      </c>
    </row>
    <row r="9" spans="1:4" x14ac:dyDescent="0.25">
      <c r="A9">
        <v>100006</v>
      </c>
      <c r="B9" t="s">
        <v>76</v>
      </c>
      <c r="D9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9"/>
  <sheetViews>
    <sheetView workbookViewId="0">
      <selection activeCell="A9" sqref="A9:C9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41</v>
      </c>
      <c r="C4" t="s">
        <v>40</v>
      </c>
    </row>
    <row r="5" spans="1:4" ht="18" x14ac:dyDescent="0.35">
      <c r="A5">
        <v>200002</v>
      </c>
      <c r="B5" t="s">
        <v>39</v>
      </c>
      <c r="C5" t="s">
        <v>38</v>
      </c>
    </row>
    <row r="6" spans="1:4" ht="18" x14ac:dyDescent="0.35">
      <c r="A6">
        <v>200003</v>
      </c>
      <c r="B6" t="s">
        <v>56</v>
      </c>
      <c r="C6" t="s">
        <v>57</v>
      </c>
      <c r="D6" t="s">
        <v>58</v>
      </c>
    </row>
    <row r="7" spans="1:4" x14ac:dyDescent="0.25">
      <c r="A7">
        <v>200004</v>
      </c>
      <c r="B7" t="s">
        <v>67</v>
      </c>
      <c r="C7" t="s">
        <v>67</v>
      </c>
      <c r="D7" t="s">
        <v>68</v>
      </c>
    </row>
    <row r="8" spans="1:4" ht="18" x14ac:dyDescent="0.35">
      <c r="A8">
        <v>200005</v>
      </c>
      <c r="B8" t="s">
        <v>73</v>
      </c>
      <c r="C8" t="s">
        <v>75</v>
      </c>
      <c r="D8" t="s">
        <v>74</v>
      </c>
    </row>
    <row r="9" spans="1:4" x14ac:dyDescent="0.25">
      <c r="A9">
        <v>200006</v>
      </c>
      <c r="B9" t="s">
        <v>81</v>
      </c>
      <c r="C9" t="s">
        <v>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C15" sqref="C15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36</v>
      </c>
      <c r="D4" t="s">
        <v>37</v>
      </c>
    </row>
    <row r="5" spans="1:4" x14ac:dyDescent="0.25">
      <c r="A5">
        <v>300002</v>
      </c>
      <c r="B5" t="s">
        <v>55</v>
      </c>
      <c r="C5" t="s">
        <v>54</v>
      </c>
    </row>
    <row r="6" spans="1:4" x14ac:dyDescent="0.25">
      <c r="A6">
        <v>310003</v>
      </c>
      <c r="B6" t="s">
        <v>71</v>
      </c>
      <c r="D6" t="s">
        <v>72</v>
      </c>
    </row>
    <row r="7" spans="1:4" x14ac:dyDescent="0.25">
      <c r="A7">
        <v>300004</v>
      </c>
      <c r="B7" t="s">
        <v>80</v>
      </c>
      <c r="C7" t="s">
        <v>79</v>
      </c>
    </row>
    <row r="8" spans="1:4" x14ac:dyDescent="0.25">
      <c r="A8">
        <v>310005</v>
      </c>
      <c r="B8" t="s">
        <v>83</v>
      </c>
      <c r="C8" t="s">
        <v>84</v>
      </c>
      <c r="D8" t="s">
        <v>85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50</v>
      </c>
      <c r="C4" t="s">
        <v>51</v>
      </c>
      <c r="D4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0"/>
  <sheetViews>
    <sheetView workbookViewId="0">
      <selection activeCell="A10" sqref="A10:D10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32</v>
      </c>
      <c r="C5" t="s">
        <v>33</v>
      </c>
    </row>
    <row r="6" spans="1:4" ht="18" x14ac:dyDescent="0.35">
      <c r="A6">
        <v>500002</v>
      </c>
      <c r="B6" t="s">
        <v>44</v>
      </c>
      <c r="C6" t="s">
        <v>45</v>
      </c>
      <c r="D6" t="s">
        <v>48</v>
      </c>
    </row>
    <row r="7" spans="1:4" ht="18" x14ac:dyDescent="0.35">
      <c r="A7">
        <v>500003</v>
      </c>
      <c r="B7" t="s">
        <v>46</v>
      </c>
      <c r="C7" t="s">
        <v>47</v>
      </c>
      <c r="D7" t="s">
        <v>48</v>
      </c>
    </row>
    <row r="8" spans="1:4" ht="18" x14ac:dyDescent="0.35">
      <c r="A8">
        <v>500004</v>
      </c>
      <c r="B8" t="s">
        <v>46</v>
      </c>
      <c r="C8" t="s">
        <v>49</v>
      </c>
      <c r="D8" t="s">
        <v>48</v>
      </c>
    </row>
    <row r="9" spans="1:4" ht="18" x14ac:dyDescent="0.35">
      <c r="A9">
        <v>510005</v>
      </c>
      <c r="B9" t="s">
        <v>59</v>
      </c>
      <c r="C9" t="s">
        <v>60</v>
      </c>
      <c r="D9" t="s">
        <v>61</v>
      </c>
    </row>
    <row r="10" spans="1:4" x14ac:dyDescent="0.25">
      <c r="A10">
        <v>500006</v>
      </c>
      <c r="B10" t="s">
        <v>62</v>
      </c>
      <c r="C10" t="s">
        <v>64</v>
      </c>
      <c r="D10" t="s">
        <v>63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11"/>
  <sheetViews>
    <sheetView workbookViewId="0">
      <selection activeCell="D16" sqref="D16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s="5" customFormat="1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s="6" customFormat="1" x14ac:dyDescent="0.25"/>
    <row r="5" spans="1:4" x14ac:dyDescent="0.25">
      <c r="A5">
        <v>700001</v>
      </c>
      <c r="B5" t="s">
        <v>10</v>
      </c>
    </row>
    <row r="6" spans="1:4" x14ac:dyDescent="0.25">
      <c r="A6">
        <v>700002</v>
      </c>
      <c r="B6" t="s">
        <v>11</v>
      </c>
    </row>
    <row r="7" spans="1:4" x14ac:dyDescent="0.25">
      <c r="A7">
        <v>700003</v>
      </c>
      <c r="B7" t="s">
        <v>12</v>
      </c>
    </row>
    <row r="8" spans="1:4" x14ac:dyDescent="0.25">
      <c r="A8">
        <v>700004</v>
      </c>
      <c r="B8" t="s">
        <v>13</v>
      </c>
    </row>
    <row r="9" spans="1:4" x14ac:dyDescent="0.25">
      <c r="A9">
        <v>700005</v>
      </c>
      <c r="B9" t="s">
        <v>14</v>
      </c>
    </row>
    <row r="10" spans="1:4" x14ac:dyDescent="0.25">
      <c r="A10">
        <v>700006</v>
      </c>
      <c r="B10" t="s">
        <v>15</v>
      </c>
    </row>
    <row r="11" spans="1:4" x14ac:dyDescent="0.25">
      <c r="A11">
        <v>700007</v>
      </c>
      <c r="B1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2024-01-06T17:39:17Z</dcterms:modified>
</cp:coreProperties>
</file>