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skar\Downloads\"/>
    </mc:Choice>
  </mc:AlternateContent>
  <xr:revisionPtr revIDLastSave="0" documentId="8_{A1A325B9-DF04-4B2F-BF10-9E2559DD8D57}" xr6:coauthVersionLast="47" xr6:coauthVersionMax="47" xr10:uidLastSave="{00000000-0000-0000-0000-000000000000}"/>
  <bookViews>
    <workbookView xWindow="-108" yWindow="-108" windowWidth="23256" windowHeight="12456" xr2:uid="{AF54EEDE-5DE5-4E9E-AFA9-E55B73F3B375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M12" i="1"/>
  <c r="L12" i="1"/>
  <c r="K12" i="1"/>
  <c r="J12" i="1"/>
  <c r="I12" i="1"/>
  <c r="H12" i="1"/>
  <c r="G12" i="1"/>
  <c r="F12" i="1"/>
  <c r="E12" i="1"/>
  <c r="E11" i="1"/>
  <c r="F11" i="1" s="1"/>
  <c r="G11" i="1" s="1"/>
  <c r="H11" i="1" s="1"/>
  <c r="I11" i="1" s="1"/>
  <c r="J11" i="1" s="1"/>
  <c r="K11" i="1" s="1"/>
  <c r="L11" i="1" s="1"/>
  <c r="M11" i="1" s="1"/>
  <c r="N11" i="1" s="1"/>
</calcChain>
</file>

<file path=xl/sharedStrings.xml><?xml version="1.0" encoding="utf-8"?>
<sst xmlns="http://schemas.openxmlformats.org/spreadsheetml/2006/main" count="23" uniqueCount="23">
  <si>
    <r>
      <rPr>
        <b/>
        <sz val="18"/>
        <color theme="0"/>
        <rFont val="Aptos Narrow"/>
        <family val="2"/>
        <scheme val="minor"/>
      </rPr>
      <t>Sprint Burn Down Chart</t>
    </r>
    <r>
      <rPr>
        <b/>
        <sz val="18"/>
        <color theme="1"/>
        <rFont val="Aptos Narrow"/>
        <family val="2"/>
        <scheme val="minor"/>
      </rPr>
      <t xml:space="preserve"> </t>
    </r>
  </si>
  <si>
    <t xml:space="preserve">Backlog ID </t>
  </si>
  <si>
    <t>User Story</t>
  </si>
  <si>
    <t xml:space="preserve">Initial Estimate 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</si>
  <si>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</si>
  <si>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</si>
  <si>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</si>
  <si>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</si>
  <si>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</si>
  <si>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</si>
  <si>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</si>
  <si>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</si>
  <si>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</si>
  <si>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</si>
  <si>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</si>
  <si>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Feature 1</t>
  </si>
  <si>
    <t>Feature 2</t>
  </si>
  <si>
    <t>Feature 3</t>
  </si>
  <si>
    <t>Feature 4</t>
  </si>
  <si>
    <t>Feature 5</t>
  </si>
  <si>
    <t xml:space="preserve"> Remaining Effort</t>
  </si>
  <si>
    <t>Ideal Trend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</si>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</sst>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4" fillId="0" borderId="0" xfId="0" applyFont="1"/>
    <xf numFmtId="0" fontId="0" fillId="3" borderId="0" xfId="0" applyFill="1"/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6" borderId="6" xfId="0" applyFill="1" applyBorder="1" applyAlignment="1">
      <alignment horizontal="center" vertical="center"/>
    </xf>
    <xf numFmtId="0" fontId="0" fillId="6" borderId="6" xfId="0" applyFill="1" applyBorder="1"/>
    <xf numFmtId="0" fontId="1" fillId="2" borderId="3" xfId="0" applyFont="1" applyFill="1" applyBorder="1" applyAlignment="1">
      <alignment horizontal="center" vertical="center"/>
    </xf>
    <xf numFmtId="17" fontId="1" fillId="2" borderId="3" xfId="0" applyNumberFormat="1" applyFont="1" applyFill="1" applyBorder="1" applyAlignment="1">
      <alignment horizontal="center" vertical="center"/>
    </xf>
    <xf numFmtId="17" fontId="1" fillId="2" borderId="4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'Ark1'!$B$11:$C$11</c:f>
              <c:strCache>
                <c:ptCount val="2"/>
                <c:pt idx="0">
                  <c:v> Remaining Effort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'Ark1'!$D$5:$N$5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'Ark1'!$D$11:$N$11</c:f>
              <c:numCache>
                <c:formatCode>General</c:formatCode>
                <c:ptCount val="11"/>
                <c:pt idx="0">
                  <c:v>37</c:v>
                </c:pt>
                <c:pt idx="1">
                  <c:v>33</c:v>
                </c:pt>
                <c:pt idx="2">
                  <c:v>29</c:v>
                </c:pt>
                <c:pt idx="3">
                  <c:v>27</c:v>
                </c:pt>
                <c:pt idx="4">
                  <c:v>23</c:v>
                </c:pt>
                <c:pt idx="5">
                  <c:v>19</c:v>
                </c:pt>
                <c:pt idx="6">
                  <c:v>15</c:v>
                </c:pt>
                <c:pt idx="7">
                  <c:v>11</c:v>
                </c:pt>
                <c:pt idx="8">
                  <c:v>7</c:v>
                </c:pt>
                <c:pt idx="9">
                  <c:v>3</c:v>
                </c:pt>
                <c:pt idx="1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2-4E4A-865B-67898F96CD6C}"/>
            </c:ext>
          </c:extLst>
        </c:ser>
        <c:ser>
          <c:idx val="1"/>
          <c:order val="1"/>
          <c:tx>
            <c:strRef>
              <c:f>'Ark1'!$B$12:$C$12</c:f>
              <c:strCache>
                <c:ptCount val="2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'Ark1'!$D$5:$N$5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'Ark1'!$D$12:$N$12</c:f>
              <c:numCache>
                <c:formatCode>General</c:formatCode>
                <c:ptCount val="11"/>
                <c:pt idx="0">
                  <c:v>37</c:v>
                </c:pt>
                <c:pt idx="1">
                  <c:v>33.299999999999997</c:v>
                </c:pt>
                <c:pt idx="2">
                  <c:v>29.6</c:v>
                </c:pt>
                <c:pt idx="3">
                  <c:v>25.9</c:v>
                </c:pt>
                <c:pt idx="4">
                  <c:v>22.2</c:v>
                </c:pt>
                <c:pt idx="5">
                  <c:v>18.5</c:v>
                </c:pt>
                <c:pt idx="6">
                  <c:v>14.799999999999997</c:v>
                </c:pt>
                <c:pt idx="7">
                  <c:v>11.099999999999998</c:v>
                </c:pt>
                <c:pt idx="8">
                  <c:v>7.3999999999999986</c:v>
                </c:pt>
                <c:pt idx="9">
                  <c:v>3.6999999999999957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62-4E4A-865B-67898F96C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3050159"/>
        <c:axId val="1853050639"/>
      </c:lineChart>
      <c:catAx>
        <c:axId val="185305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53050639"/>
        <c:crosses val="autoZero"/>
        <c:auto val="1"/>
        <c:lblAlgn val="ctr"/>
        <c:lblOffset val="100"/>
        <c:noMultiLvlLbl val="0"/>
      </c:catAx>
      <c:valAx>
        <c:axId val="185305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5305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14</xdr:row>
      <xdr:rowOff>100012</xdr:rowOff>
    </xdr:from>
    <xdr:to>
      <xdr:col>10</xdr:col>
      <xdr:colOff>333375</xdr:colOff>
      <xdr:row>28</xdr:row>
      <xdr:rowOff>176212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984CF88-B691-44E0-ABA7-CB59D52A0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F4E9-0C46-422A-BCDE-38AFB34F723A}">
  <dimension ref="A1:N16"/>
  <sheetViews>
    <sheetView tabSelected="1" workbookViewId="0">
      <selection activeCell="N10" sqref="N10"/>
    </sheetView>
  </sheetViews>
  <sheetFormatPr defaultRowHeight="14.4" x14ac:dyDescent="0.3"/>
  <cols>
    <col min="2" max="2" width="12.44140625" customWidth="1"/>
    <col min="3" max="3" width="21" customWidth="1"/>
    <col min="4" max="4" width="17.88671875" customWidth="1"/>
  </cols>
  <sheetData>
    <row r="1" spans="1:14" ht="15" thickBot="1" x14ac:dyDescent="0.35"/>
    <row r="2" spans="1:14" ht="23.4" x14ac:dyDescent="0.3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3" spans="1:14" ht="15" thickBot="1" x14ac:dyDescent="0.3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x14ac:dyDescent="0.3">
      <c r="A4" s="6"/>
      <c r="B4" s="26" t="s">
        <v>1</v>
      </c>
      <c r="C4" s="28" t="s">
        <v>2</v>
      </c>
      <c r="D4" s="13" t="s">
        <v>3</v>
      </c>
      <c r="E4" s="14">
        <v>41699</v>
      </c>
      <c r="F4" s="14">
        <v>42064</v>
      </c>
      <c r="G4" s="14">
        <v>42430</v>
      </c>
      <c r="H4" s="14">
        <v>42795</v>
      </c>
      <c r="I4" s="14">
        <v>43160</v>
      </c>
      <c r="J4" s="14">
        <v>44256</v>
      </c>
      <c r="K4" s="14">
        <v>44621</v>
      </c>
      <c r="L4" s="14">
        <v>44986</v>
      </c>
      <c r="M4" s="14">
        <v>45352</v>
      </c>
      <c r="N4" s="15">
        <v>45717</v>
      </c>
    </row>
    <row r="5" spans="1:14" ht="15" thickBot="1" x14ac:dyDescent="0.35">
      <c r="B5" s="27"/>
      <c r="C5" s="29"/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7" t="s">
        <v>14</v>
      </c>
    </row>
    <row r="6" spans="1:14" x14ac:dyDescent="0.3">
      <c r="B6" s="3">
        <v>123</v>
      </c>
      <c r="C6" s="3" t="s">
        <v>15</v>
      </c>
      <c r="D6" s="7">
        <v>2</v>
      </c>
      <c r="E6" s="4">
        <v>4</v>
      </c>
      <c r="F6" s="4">
        <v>4</v>
      </c>
      <c r="G6" s="4">
        <v>2</v>
      </c>
      <c r="H6" s="4"/>
      <c r="I6" s="4"/>
      <c r="J6" s="4"/>
      <c r="K6" s="4"/>
      <c r="L6" s="4"/>
      <c r="M6" s="4"/>
      <c r="N6" s="4"/>
    </row>
    <row r="7" spans="1:14" x14ac:dyDescent="0.3">
      <c r="B7" s="1">
        <v>124</v>
      </c>
      <c r="C7" s="1" t="s">
        <v>16</v>
      </c>
      <c r="D7" s="8">
        <v>3</v>
      </c>
      <c r="E7" s="2"/>
      <c r="F7" s="2"/>
      <c r="G7" s="2"/>
      <c r="H7" s="2">
        <v>4</v>
      </c>
      <c r="I7" s="2">
        <v>4</v>
      </c>
      <c r="J7" s="2"/>
      <c r="K7" s="2"/>
      <c r="L7" s="2"/>
      <c r="M7" s="2"/>
      <c r="N7" s="2"/>
    </row>
    <row r="8" spans="1:14" x14ac:dyDescent="0.3">
      <c r="B8" s="1">
        <v>125</v>
      </c>
      <c r="C8" s="1" t="s">
        <v>17</v>
      </c>
      <c r="D8" s="8">
        <v>4</v>
      </c>
      <c r="E8" s="2"/>
      <c r="F8" s="2"/>
      <c r="G8" s="2"/>
      <c r="H8" s="2"/>
      <c r="I8" s="2"/>
      <c r="J8" s="2">
        <v>4</v>
      </c>
      <c r="K8" s="2">
        <v>4</v>
      </c>
      <c r="L8" s="2"/>
      <c r="M8" s="2"/>
      <c r="N8" s="2"/>
    </row>
    <row r="9" spans="1:14" x14ac:dyDescent="0.3">
      <c r="B9" s="1">
        <v>126</v>
      </c>
      <c r="C9" s="1" t="s">
        <v>18</v>
      </c>
      <c r="D9" s="8">
        <v>5</v>
      </c>
      <c r="E9" s="2"/>
      <c r="F9" s="2"/>
      <c r="G9" s="2"/>
      <c r="H9" s="2"/>
      <c r="I9" s="2"/>
      <c r="J9" s="2"/>
      <c r="K9" s="2"/>
      <c r="L9" s="2">
        <v>4</v>
      </c>
      <c r="M9" s="2">
        <v>4</v>
      </c>
      <c r="N9" s="2">
        <v>4</v>
      </c>
    </row>
    <row r="10" spans="1:14" ht="15" thickBot="1" x14ac:dyDescent="0.35">
      <c r="B10" s="1">
        <v>127</v>
      </c>
      <c r="C10" s="1" t="s">
        <v>19</v>
      </c>
      <c r="D10" s="8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B11" s="24" t="s">
        <v>20</v>
      </c>
      <c r="C11" s="25"/>
      <c r="D11" s="9">
        <v>37</v>
      </c>
      <c r="E11" s="10">
        <f>D11-SUM(E6:E10)</f>
        <v>33</v>
      </c>
      <c r="F11" s="10">
        <f t="shared" ref="F11:N11" si="0">E11-SUM(F6:F10)</f>
        <v>29</v>
      </c>
      <c r="G11" s="10">
        <f t="shared" si="0"/>
        <v>27</v>
      </c>
      <c r="H11" s="10">
        <f t="shared" si="0"/>
        <v>23</v>
      </c>
      <c r="I11" s="10">
        <f t="shared" si="0"/>
        <v>19</v>
      </c>
      <c r="J11" s="10">
        <f t="shared" si="0"/>
        <v>15</v>
      </c>
      <c r="K11" s="10">
        <f t="shared" si="0"/>
        <v>11</v>
      </c>
      <c r="L11" s="10">
        <f t="shared" si="0"/>
        <v>7</v>
      </c>
      <c r="M11" s="10">
        <f t="shared" si="0"/>
        <v>3</v>
      </c>
      <c r="N11" s="10">
        <f t="shared" si="0"/>
        <v>-1</v>
      </c>
    </row>
    <row r="12" spans="1:14" ht="15" thickBot="1" x14ac:dyDescent="0.35">
      <c r="B12" s="22" t="s">
        <v>21</v>
      </c>
      <c r="C12" s="23"/>
      <c r="D12" s="11">
        <v>37</v>
      </c>
      <c r="E12" s="12">
        <f>$D$12-($D$12/10*1)</f>
        <v>33.299999999999997</v>
      </c>
      <c r="F12" s="12">
        <f>$D$12-($D$12/10*2)</f>
        <v>29.6</v>
      </c>
      <c r="G12" s="12">
        <f>$D$12-($D$12/10*3)</f>
        <v>25.9</v>
      </c>
      <c r="H12" s="12">
        <f>$D$12-($D$12/10*4)</f>
        <v>22.2</v>
      </c>
      <c r="I12" s="12">
        <f>$D$12-($D$12/10*5)</f>
        <v>18.5</v>
      </c>
      <c r="J12" s="12">
        <f>$D$12-($D$12/10*6)</f>
        <v>14.799999999999997</v>
      </c>
      <c r="K12" s="12">
        <f>$D$12-($D$12/10*7)</f>
        <v>11.099999999999998</v>
      </c>
      <c r="L12" s="12">
        <f>$D$12-($D$12/10*8)</f>
        <v>7.3999999999999986</v>
      </c>
      <c r="M12" s="12">
        <f>$D$12-($D$12/10*9)</f>
        <v>3.6999999999999957</v>
      </c>
      <c r="N12" s="12">
        <f>$D$12-($D$12/10*10)</f>
        <v>0</v>
      </c>
    </row>
    <row r="15" spans="1:14" x14ac:dyDescent="0.3">
      <c r="C15" t="s">
        <v>22</v>
      </c>
    </row>
    <row r="16" spans="1:14" x14ac:dyDescent="0.3">
      <c r="E16" s="5"/>
    </row>
  </sheetData>
  <mergeCells count="6">
    <mergeCell ref="B2:N2"/>
    <mergeCell ref="B3:N3"/>
    <mergeCell ref="B12:C12"/>
    <mergeCell ref="B11:C11"/>
    <mergeCell ref="B4:B5"/>
    <mergeCell ref="C4:C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Luise Søe</dc:creator>
  <cp:keywords/>
  <dc:description/>
  <cp:lastModifiedBy>Oskar Thormar</cp:lastModifiedBy>
  <cp:revision/>
  <dcterms:created xsi:type="dcterms:W3CDTF">2024-03-12T10:10:54Z</dcterms:created>
  <dcterms:modified xsi:type="dcterms:W3CDTF">2024-04-18T14:04:03Z</dcterms:modified>
  <cp:category/>
  <cp:contentStatus/>
</cp:coreProperties>
</file>