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<sst xmlns="http://schemas.openxmlformats.org/spreadsheetml/2006/main" count="28" uniqueCount="27">
  <si>
    <t>Бобрович Николай 4136 Вариант 2</t>
  </si>
  <si>
    <t>A</t>
  </si>
  <si>
    <t>B</t>
  </si>
  <si>
    <t>P0</t>
  </si>
  <si>
    <t>P1</t>
  </si>
  <si>
    <t>C00</t>
  </si>
  <si>
    <t>C11</t>
  </si>
  <si>
    <t>C10</t>
  </si>
  <si>
    <t>C01</t>
  </si>
  <si>
    <t>Состояние</t>
  </si>
  <si>
    <t>S0</t>
  </si>
  <si>
    <t>S1</t>
  </si>
  <si>
    <t>Априорная вероятность</t>
  </si>
  <si>
    <t>Принятое решение</t>
  </si>
  <si>
    <t>H00</t>
  </si>
  <si>
    <t>H10</t>
  </si>
  <si>
    <t>H01</t>
  </si>
  <si>
    <t>H11</t>
  </si>
  <si>
    <t>Оценка решения</t>
  </si>
  <si>
    <t>правильное</t>
  </si>
  <si>
    <t>ошибка 1-го рода</t>
  </si>
  <si>
    <t>ошибка 2-го рода</t>
  </si>
  <si>
    <t>Вероятность решения</t>
  </si>
  <si>
    <t>Стоимость потерь</t>
  </si>
  <si>
    <t>Средний риск</t>
  </si>
  <si>
    <t>Pош</t>
  </si>
  <si>
    <t>R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</si>
</sst>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_-;\-* #\.##0_-;_-* &quot;-&quot;_-;_-@_-"/>
    <numFmt numFmtId="178" formatCode="_-* #\.##0.00_-;\-* #\.##0.00_-;_-* &quot;-&quot;??_-;_-@_-"/>
    <numFmt numFmtId="179" formatCode="_-* #\.##0.00\ &quot;₽&quot;_-;\-* #\.##0.00\ &quot;₽&quot;_-;_-* \-??\ &quot;₽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20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A7" sqref="A7"/>
    </sheetView>
  </sheetViews>
  <sheetFormatPr defaultColWidth="9" defaultRowHeight="14.4" outlineLevelCol="7"/>
  <cols>
    <col min="1" max="1" width="13.4444444444444" customWidth="1"/>
    <col min="2" max="2" width="11.2222222222222" customWidth="1"/>
    <col min="3" max="3" width="11.3333333333333" customWidth="1"/>
    <col min="4" max="5" width="11.7777777777778" customWidth="1"/>
  </cols>
  <sheetData>
    <row r="1" spans="1:8">
      <c r="A1" s="1" t="s">
        <v>0</v>
      </c>
      <c r="B1" s="1"/>
      <c r="C1" s="1"/>
      <c r="D1" s="1"/>
      <c r="E1" s="2">
        <v>2</v>
      </c>
      <c r="F1" s="2"/>
      <c r="G1" s="2"/>
      <c r="H1" s="2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>
        <f>E1/100</f>
        <v>0.02</v>
      </c>
      <c r="B3" s="2">
        <f>E1/200</f>
        <v>0.01</v>
      </c>
      <c r="C3" s="2">
        <f>1-(E1+2)/200</f>
        <v>0.98</v>
      </c>
      <c r="D3" s="2">
        <f>1-C3</f>
        <v>0.02</v>
      </c>
      <c r="E3" s="2">
        <v>0</v>
      </c>
      <c r="F3" s="2">
        <v>0</v>
      </c>
      <c r="G3" s="2">
        <f>E1</f>
        <v>2</v>
      </c>
      <c r="H3" s="2">
        <f>3*E1</f>
        <v>6</v>
      </c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3" t="s">
        <v>9</v>
      </c>
      <c r="B5" s="1" t="s">
        <v>10</v>
      </c>
      <c r="C5" s="1"/>
      <c r="D5" s="1" t="s">
        <v>11</v>
      </c>
      <c r="E5" s="1"/>
      <c r="F5" s="2"/>
      <c r="G5" s="2"/>
      <c r="H5" s="2"/>
    </row>
    <row r="6" ht="28.8" spans="1:8">
      <c r="A6" s="4" t="s">
        <v>12</v>
      </c>
      <c r="B6" s="1">
        <f>C3</f>
        <v>0.98</v>
      </c>
      <c r="C6" s="1"/>
      <c r="D6" s="1">
        <f>D3</f>
        <v>0.02</v>
      </c>
      <c r="E6" s="1"/>
      <c r="F6" s="2"/>
      <c r="G6" s="2"/>
      <c r="H6" s="2"/>
    </row>
    <row r="7" ht="28.8" spans="1:8">
      <c r="A7" s="4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/>
      <c r="G7" s="2"/>
      <c r="H7" s="2"/>
    </row>
    <row r="8" ht="27.6" spans="1:8">
      <c r="A8" s="3" t="s">
        <v>18</v>
      </c>
      <c r="B8" s="3" t="s">
        <v>19</v>
      </c>
      <c r="C8" s="3" t="s">
        <v>20</v>
      </c>
      <c r="D8" s="3" t="s">
        <v>21</v>
      </c>
      <c r="E8" s="4" t="s">
        <v>19</v>
      </c>
      <c r="F8" s="2"/>
      <c r="G8" s="2"/>
      <c r="H8" s="2"/>
    </row>
    <row r="9" ht="27.6" spans="1:8">
      <c r="A9" s="3" t="s">
        <v>22</v>
      </c>
      <c r="B9" s="2">
        <f>1-A3</f>
        <v>0.98</v>
      </c>
      <c r="C9" s="2">
        <f>A3</f>
        <v>0.02</v>
      </c>
      <c r="D9" s="2">
        <f>B3</f>
        <v>0.01</v>
      </c>
      <c r="E9" s="2">
        <f>1-B3</f>
        <v>0.99</v>
      </c>
      <c r="F9" s="2"/>
      <c r="G9" s="2"/>
      <c r="H9" s="2"/>
    </row>
    <row r="10" ht="27.6" spans="1:8">
      <c r="A10" s="3" t="s">
        <v>23</v>
      </c>
      <c r="B10" s="2">
        <f>E3</f>
        <v>0</v>
      </c>
      <c r="C10" s="2">
        <f>G3</f>
        <v>2</v>
      </c>
      <c r="D10" s="2">
        <f>H3</f>
        <v>6</v>
      </c>
      <c r="E10" s="2">
        <f>F3</f>
        <v>0</v>
      </c>
      <c r="F10" s="2"/>
      <c r="G10" s="2"/>
      <c r="H10" s="2"/>
    </row>
    <row r="11" spans="1:8">
      <c r="A11" s="3" t="s">
        <v>24</v>
      </c>
      <c r="B11" s="2">
        <f>C3*E3*(1-A3)</f>
        <v>0</v>
      </c>
      <c r="C11" s="2">
        <f>C3*G3*A3</f>
        <v>0.0392</v>
      </c>
      <c r="D11" s="2">
        <f>D3*H3*B3</f>
        <v>0.0012</v>
      </c>
      <c r="E11" s="2">
        <f>D3*F3*(1-B3)</f>
        <v>0</v>
      </c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3" t="s">
        <v>25</v>
      </c>
      <c r="B13" s="2" t="s">
        <v>26</v>
      </c>
      <c r="C13" s="2"/>
      <c r="D13" s="2"/>
      <c r="E13" s="2"/>
      <c r="F13" s="2"/>
      <c r="G13" s="2"/>
      <c r="H13" s="2"/>
    </row>
    <row r="14" spans="1:8">
      <c r="A14" s="2">
        <f>C3*A3+D3*B3</f>
        <v>0.0198</v>
      </c>
      <c r="B14" s="2">
        <f>C3*G3*A3+D3*H3*B3</f>
        <v>0.0404</v>
      </c>
      <c r="C14" s="2"/>
      <c r="D14" s="2"/>
      <c r="E14" s="2"/>
      <c r="F14" s="2"/>
      <c r="G14" s="2"/>
      <c r="H14" s="2"/>
    </row>
  </sheetData>
  <mergeCells count="5">
    <mergeCell ref="A1:D1"/>
    <mergeCell ref="B5:C5"/>
    <mergeCell ref="D5:E5"/>
    <mergeCell ref="B6:C6"/>
    <mergeCell ref="D6:E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 Koli</dc:creator>
  <cp:lastModifiedBy>OskolockKoli</cp:lastModifiedBy>
  <dcterms:created xsi:type="dcterms:W3CDTF">2015-06-05T18:19:00Z</dcterms:created>
  <dcterms:modified xsi:type="dcterms:W3CDTF">2023-03-28T08:23:07Z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1EE3D9D8C2DE4B5E88A3BC1C122D6732</vt:lpwstr>
  </property>
  <property fmtid="{D5CDD505-2E9C-101B-9397-08002B2CF9AE}" pid="3" name="KSOProductBuildVer">
    <vt:lpwstr>1049-11.2.0.11513</vt:lpwstr>
  </property>
</Properties>
</file>