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8892" activeTab="2"/>
  </bookViews>
  <sheets>
    <sheet name="Лист1" sheetId="1" r:id="rId1"/>
    <sheet name="Лист2" sheetId="2" r:id="rId2"/>
    <sheet name="Лист3" sheetId="3" r:id="rId3"/>
    <sheet name="Лист4" sheetId="4" r:id="rId4"/>
  </sheets>
  <externalReferences>
    <externalReference r:id="rId5"/>
  </externalReferences>
  <calcPr calcId="144525"/>
</workbook>
</file>

<file path=xl/comments1.xml><?xml version="1.0" encoding="utf-8"?>
<comments xmlns="http://schemas.openxmlformats.org/spreadsheetml/2006/main">
  <authors>
    <author/>
  </authors>
  <commentList>
    <comment ref="F34" authorId="0">
      <text>
        <r>
          <rPr>
            <sz val="11"/>
            <color rgb="FF000000"/>
            <rFont val="Calibri"/>
            <scheme val="minor"/>
            <charset val="0"/>
          </rPr>
          <t>======
ID#AAAApvY3JJg
Никита Бывалин    (2023-02-20 18:21:30)
😱</t>
        </r>
      </text>
    </comment>
  </commentList>
</comments>
</file>

<file path=xl/sharedStrings.xml><?xml version="1.0" encoding="utf-8"?>
<sst xmlns="http://schemas.openxmlformats.org/spreadsheetml/2006/main" count="220" uniqueCount="139">
  <si>
    <t>группа</t>
  </si>
  <si>
    <t>ФИО</t>
  </si>
  <si>
    <t>1 столбец</t>
  </si>
  <si>
    <t>2 столбец</t>
  </si>
  <si>
    <t>3 столбец</t>
  </si>
  <si>
    <t>4 столбец</t>
  </si>
  <si>
    <t>5 столбец</t>
  </si>
  <si>
    <t>Андреев Александр Евгеньевич</t>
  </si>
  <si>
    <t>Батайкин Георгий Алексеевич</t>
  </si>
  <si>
    <t>Бобрович Николай Сергеевич</t>
  </si>
  <si>
    <t>Богдан Владимир Владимирович</t>
  </si>
  <si>
    <t>Быстров Артём Дмитриевич</t>
  </si>
  <si>
    <t>Веретин Иван Александрович</t>
  </si>
  <si>
    <t>Вилюмсон Александр Сергеевич</t>
  </si>
  <si>
    <t>Горшков Семён Васильевич</t>
  </si>
  <si>
    <t>Гришкина Полина Васильевна</t>
  </si>
  <si>
    <t>Губин Антон</t>
  </si>
  <si>
    <t>Ершова Анастасия Дмитриевна</t>
  </si>
  <si>
    <t>Зубин Александр Васильевич</t>
  </si>
  <si>
    <t>Иноземцева Полина Васильевна</t>
  </si>
  <si>
    <t>Ковалевич Данил Дмитриевич</t>
  </si>
  <si>
    <t>Колесникова Татьяна Сергеевна</t>
  </si>
  <si>
    <t>Кострыгина Елизавета Геннадьевна</t>
  </si>
  <si>
    <t>Криворотов Павел Владимирович</t>
  </si>
  <si>
    <t>Мазураш Александр Денисович</t>
  </si>
  <si>
    <t>Некрасов Владислав Игоревич</t>
  </si>
  <si>
    <t>Николаев Егор Алексеевич</t>
  </si>
  <si>
    <t>Панченко Анастасия Юрьевна</t>
  </si>
  <si>
    <t>Пермякова Полина Алексеевна</t>
  </si>
  <si>
    <t>Соловьёв Иван Александрович</t>
  </si>
  <si>
    <t>Сурнина Анастасия Алексеевна</t>
  </si>
  <si>
    <t>Якшин Семен Евгеньевич</t>
  </si>
  <si>
    <t>Русаков Иван Сергеевич</t>
  </si>
  <si>
    <t>4133к</t>
  </si>
  <si>
    <t>Агабаев Артём</t>
  </si>
  <si>
    <t>Аннамурадов Азатмурад</t>
  </si>
  <si>
    <t>Блануца Алексей</t>
  </si>
  <si>
    <t>Болдырев Александр</t>
  </si>
  <si>
    <t>Бушуева Ольга</t>
  </si>
  <si>
    <t xml:space="preserve">Бывалин Никита Сергеевич </t>
  </si>
  <si>
    <t>Вавилов Александр Игоревич</t>
  </si>
  <si>
    <t xml:space="preserve">Ветошева Екатерина Анатольевна </t>
  </si>
  <si>
    <t>Демешко Оксана Александровна</t>
  </si>
  <si>
    <t>Дощечников Матвей</t>
  </si>
  <si>
    <t xml:space="preserve">Жигулев Глеб Владимирович </t>
  </si>
  <si>
    <t xml:space="preserve">Завершинский Алексей Дмитриевич </t>
  </si>
  <si>
    <t>Захаров Андрей Сергеевич</t>
  </si>
  <si>
    <t>Зуев Руслан</t>
  </si>
  <si>
    <t>Кайка Ариана Хамаюновна</t>
  </si>
  <si>
    <t>Ковалев Даниил</t>
  </si>
  <si>
    <t>Косташ Ренат</t>
  </si>
  <si>
    <t>Маз Никита</t>
  </si>
  <si>
    <t xml:space="preserve">Макаров Андрей Константинович </t>
  </si>
  <si>
    <t xml:space="preserve">Марунчак Дмитрий Николаевич </t>
  </si>
  <si>
    <t>Мельников Даниил</t>
  </si>
  <si>
    <t>Мешко Егор</t>
  </si>
  <si>
    <t>Сенин Александр Александрович</t>
  </si>
  <si>
    <t>Анкудинова</t>
  </si>
  <si>
    <t>Биглер</t>
  </si>
  <si>
    <t>Галимулин</t>
  </si>
  <si>
    <t>Гусев</t>
  </si>
  <si>
    <t>Иванов</t>
  </si>
  <si>
    <t>Игнатенко</t>
  </si>
  <si>
    <t>Карпов</t>
  </si>
  <si>
    <t>Ковалев</t>
  </si>
  <si>
    <t>Крупий</t>
  </si>
  <si>
    <t>Кузьмина</t>
  </si>
  <si>
    <t>Куконен</t>
  </si>
  <si>
    <t>Кучук</t>
  </si>
  <si>
    <t>Лалаев</t>
  </si>
  <si>
    <t>Макеев</t>
  </si>
  <si>
    <t>Мирошниченко</t>
  </si>
  <si>
    <t>Нешпа</t>
  </si>
  <si>
    <t>Новиков</t>
  </si>
  <si>
    <t>Орлов</t>
  </si>
  <si>
    <t>Решетников</t>
  </si>
  <si>
    <t>Руденко</t>
  </si>
  <si>
    <t>Сидоркин</t>
  </si>
  <si>
    <t>Симоненко</t>
  </si>
  <si>
    <t>Титов</t>
  </si>
  <si>
    <t>Уразалин</t>
  </si>
  <si>
    <t>Чемоданова</t>
  </si>
  <si>
    <t>Шенин</t>
  </si>
  <si>
    <t>Янгулов</t>
  </si>
  <si>
    <t>Алексеев Василий Алексеевич</t>
  </si>
  <si>
    <t>Биришева Марина Маратовна</t>
  </si>
  <si>
    <t>Британов Даниил Игоревич</t>
  </si>
  <si>
    <t>Гусев Богдан Андреевич</t>
  </si>
  <si>
    <t>Жвирблинский Ярослав Валерьевич</t>
  </si>
  <si>
    <t>Жерновников Виталий Ильич</t>
  </si>
  <si>
    <t>Карпачев Игорь Дмитриевич</t>
  </si>
  <si>
    <t>Князев Иван Андреевич</t>
  </si>
  <si>
    <t>Кресик Елизавета Александровна</t>
  </si>
  <si>
    <t>Мазур Богдан Владиславович</t>
  </si>
  <si>
    <t>Огвоздин Сергей Маркович</t>
  </si>
  <si>
    <t>Пластинин Евгений Алексеевич</t>
  </si>
  <si>
    <t>Сергеев Денис Владимирович</t>
  </si>
  <si>
    <t>Середа Светлана Андреевна</t>
  </si>
  <si>
    <t>Сидоров Иван Николаевич</t>
  </si>
  <si>
    <t>Симчук Артём Олегович</t>
  </si>
  <si>
    <t>Станкевич Дмитрий Андреевич</t>
  </si>
  <si>
    <t>Сухиня Всеволод Игоревич</t>
  </si>
  <si>
    <t>Тафеева Анастасия Андреевна</t>
  </si>
  <si>
    <t>Хорошилов Артемий Дмитриевич</t>
  </si>
  <si>
    <t>Чардымов Дмитрий Антонович</t>
  </si>
  <si>
    <t>Шагеев Сабит Шамилевич</t>
  </si>
  <si>
    <t>Шибаков Никита Владимирович</t>
  </si>
  <si>
    <t>Орлов Александр Сергеевич</t>
  </si>
  <si>
    <t>Иванов Иван Владимирович</t>
  </si>
  <si>
    <t>Иванова Дарья Олеговна</t>
  </si>
  <si>
    <t>Клепусевич Вероника Евгеньевна</t>
  </si>
  <si>
    <t xml:space="preserve">Костяков Никита Адреевич </t>
  </si>
  <si>
    <t>Линецкий Иван Алексеевич</t>
  </si>
  <si>
    <t>Лукманов Данил Олегович</t>
  </si>
  <si>
    <t>Ожигина Евгения Артемовна</t>
  </si>
  <si>
    <t xml:space="preserve">Опарин Сергей Николаевич </t>
  </si>
  <si>
    <t>Пайгильдин Валерий Юрьевич</t>
  </si>
  <si>
    <t>Патрухин Алексей Ильич</t>
  </si>
  <si>
    <t>Петров Артем Дмитриевич</t>
  </si>
  <si>
    <t>Погодин Иван Денисович</t>
  </si>
  <si>
    <t xml:space="preserve">Политун Ирина Владимировна </t>
  </si>
  <si>
    <t>Салий Ярослав Богданович</t>
  </si>
  <si>
    <t>Самарин Дмитрий Васильевич</t>
  </si>
  <si>
    <t>Самойлов Сергей Дмитриевич</t>
  </si>
  <si>
    <t>Самсонов Дмитрий Вячеславович</t>
  </si>
  <si>
    <t>Ташев Даниил Евгеньевич</t>
  </si>
  <si>
    <t>Фокин Артур Сафарович</t>
  </si>
  <si>
    <t>Шатров Данила Николаевич</t>
  </si>
  <si>
    <t>Швечков Никита Станиславович</t>
  </si>
  <si>
    <t>Шумков Демид Вадимович</t>
  </si>
  <si>
    <t>Щирова Софья Юрьевна</t>
  </si>
  <si>
    <t>Xmax</t>
  </si>
  <si>
    <t>Нижняя граница интервала</t>
  </si>
  <si>
    <t>верхняя граница интервала</t>
  </si>
  <si>
    <t>Число попаданий в интервал по категориям</t>
  </si>
  <si>
    <t>Xmin</t>
  </si>
  <si>
    <t>k</t>
  </si>
  <si>
    <t>Δ</t>
  </si>
  <si>
    <t>сумма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</si>
</sst>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.00_-;\-* #\.##0.00_-;_-* &quot;-&quot;??_-;_-@_-"/>
    <numFmt numFmtId="178" formatCode="_-* #\.##0\ &quot;₽&quot;_-;\-* #\.##0\ &quot;₽&quot;_-;_-* \-\ &quot;₽&quot;_-;_-@_-"/>
    <numFmt numFmtId="179" formatCode="_-* #\.##0.00\ &quot;₽&quot;_-;\-* #\.##0.00\ &quot;₽&quot;_-;_-* \-??\ &quot;₽&quot;_-;_-@_-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1"/>
      <color theme="1"/>
      <name val="Calibri"/>
      <charset val="204"/>
    </font>
    <font>
      <sz val="11"/>
      <name val="Calibri"/>
      <charset val="204"/>
      <scheme val="minor"/>
    </font>
    <font>
      <sz val="14"/>
      <color theme="1"/>
      <name val="Times New Roman"/>
      <charset val="134"/>
    </font>
    <font>
      <sz val="14"/>
      <color theme="1"/>
      <name val="Calibri"/>
      <charset val="134"/>
    </font>
    <font>
      <sz val="11"/>
      <color theme="1"/>
      <name val="Arial"/>
      <charset val="134"/>
    </font>
    <font>
      <sz val="14"/>
      <color theme="1"/>
      <name val="Calibri"/>
      <charset val="20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9" borderId="1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6" borderId="14" applyNumberFormat="0" applyAlignment="0" applyProtection="0">
      <alignment vertical="center"/>
    </xf>
    <xf numFmtId="0" fontId="21" fillId="18" borderId="20" applyNumberFormat="0" applyAlignment="0" applyProtection="0">
      <alignment vertical="center"/>
    </xf>
    <xf numFmtId="0" fontId="11" fillId="9" borderId="14" applyNumberFormat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1" xfId="0" applyFont="1" applyFill="1" applyBorder="1" applyAlignment="1"/>
    <xf numFmtId="0" fontId="0" fillId="0" borderId="2" xfId="0" applyFont="1" applyFill="1" applyBorder="1" applyAlignment="1"/>
    <xf numFmtId="0" fontId="0" fillId="0" borderId="0" xfId="0" applyFont="1" applyFill="1" applyAlignment="1"/>
    <xf numFmtId="0" fontId="0" fillId="3" borderId="1" xfId="0" applyFont="1" applyFill="1" applyBorder="1" applyAlignment="1"/>
    <xf numFmtId="0" fontId="1" fillId="4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  <xf numFmtId="0" fontId="0" fillId="2" borderId="4" xfId="0" applyFont="1" applyFill="1" applyBorder="1" applyAlignment="1"/>
    <xf numFmtId="0" fontId="0" fillId="0" borderId="5" xfId="0" applyFont="1" applyFill="1" applyBorder="1" applyAlignment="1"/>
    <xf numFmtId="0" fontId="0" fillId="3" borderId="4" xfId="0" applyFont="1" applyFill="1" applyBorder="1" applyAlignment="1"/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Border="1" applyAlignment="1"/>
    <xf numFmtId="0" fontId="0" fillId="4" borderId="4" xfId="0" applyFont="1" applyFill="1" applyBorder="1" applyAlignment="1"/>
    <xf numFmtId="0" fontId="0" fillId="3" borderId="0" xfId="0" applyFont="1" applyFill="1" applyBorder="1" applyAlignment="1"/>
    <xf numFmtId="0" fontId="0" fillId="3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2" fillId="2" borderId="6" xfId="0" applyFont="1" applyFill="1" applyBorder="1" applyAlignment="1"/>
    <xf numFmtId="0" fontId="0" fillId="0" borderId="7" xfId="0" applyFont="1" applyFill="1" applyBorder="1" applyAlignment="1"/>
    <xf numFmtId="0" fontId="0" fillId="0" borderId="6" xfId="0" applyFont="1" applyFill="1" applyBorder="1" applyAlignment="1"/>
    <xf numFmtId="0" fontId="1" fillId="4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0" fillId="5" borderId="1" xfId="0" applyFont="1" applyFill="1" applyBorder="1" applyAlignment="1"/>
    <xf numFmtId="0" fontId="1" fillId="6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/>
    </xf>
    <xf numFmtId="0" fontId="0" fillId="5" borderId="4" xfId="0" applyFont="1" applyFill="1" applyBorder="1" applyAlignment="1"/>
    <xf numFmtId="0" fontId="1" fillId="6" borderId="0" xfId="0" applyFont="1" applyFill="1" applyBorder="1" applyAlignment="1">
      <alignment horizontal="center" wrapText="1"/>
    </xf>
    <xf numFmtId="0" fontId="1" fillId="6" borderId="0" xfId="0" applyFont="1" applyFill="1" applyBorder="1" applyAlignment="1"/>
    <xf numFmtId="0" fontId="0" fillId="6" borderId="4" xfId="0" applyFont="1" applyFill="1" applyBorder="1" applyAlignment="1"/>
    <xf numFmtId="0" fontId="0" fillId="5" borderId="0" xfId="0" applyFont="1" applyFill="1" applyBorder="1" applyAlignment="1"/>
    <xf numFmtId="0" fontId="0" fillId="5" borderId="0" xfId="0" applyFont="1" applyFill="1" applyBorder="1" applyAlignment="1">
      <alignment horizontal="left"/>
    </xf>
    <xf numFmtId="0" fontId="0" fillId="5" borderId="6" xfId="0" applyFont="1" applyFill="1" applyBorder="1" applyAlignment="1"/>
    <xf numFmtId="0" fontId="1" fillId="6" borderId="8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" fillId="4" borderId="5" xfId="0" applyFont="1" applyFill="1" applyBorder="1" applyAlignment="1"/>
    <xf numFmtId="0" fontId="0" fillId="6" borderId="3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1" fillId="6" borderId="5" xfId="0" applyFont="1" applyFill="1" applyBorder="1" applyAlignment="1"/>
    <xf numFmtId="0" fontId="0" fillId="3" borderId="6" xfId="0" applyFont="1" applyFill="1" applyBorder="1" applyAlignment="1"/>
    <xf numFmtId="0" fontId="3" fillId="5" borderId="0" xfId="0" applyFont="1" applyFill="1" applyBorder="1" applyAlignment="1"/>
    <xf numFmtId="0" fontId="3" fillId="5" borderId="0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/>
    <xf numFmtId="0" fontId="6" fillId="0" borderId="9" xfId="0" applyFont="1" applyFill="1" applyBorder="1" applyAlignment="1"/>
    <xf numFmtId="0" fontId="6" fillId="0" borderId="10" xfId="0" applyFont="1" applyFill="1" applyBorder="1" applyAlignment="1"/>
    <xf numFmtId="0" fontId="5" fillId="0" borderId="0" xfId="0" applyFont="1" applyFill="1" applyAlignment="1"/>
    <xf numFmtId="0" fontId="5" fillId="0" borderId="11" xfId="0" applyFont="1" applyFill="1" applyBorder="1" applyAlignment="1"/>
    <xf numFmtId="0" fontId="6" fillId="0" borderId="12" xfId="0" applyFont="1" applyFill="1" applyBorder="1" applyAlignment="1"/>
    <xf numFmtId="0" fontId="7" fillId="0" borderId="13" xfId="0" applyFont="1" applyFill="1" applyBorder="1" applyAlignment="1"/>
    <xf numFmtId="0" fontId="0" fillId="0" borderId="13" xfId="0" applyFill="1" applyBorder="1" applyAlignment="1"/>
    <xf numFmtId="0" fontId="7" fillId="0" borderId="13" xfId="0" applyFont="1" applyFill="1" applyBorder="1" applyAlignment="1">
      <alignment horizontal="center"/>
    </xf>
    <xf numFmtId="0" fontId="8" fillId="0" borderId="13" xfId="0" applyFont="1" applyFill="1" applyBorder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Группа 4136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'[1]4136'!$G$15:$K$15</c:f>
              <c:numCache>
                <c:formatCode>General</c:formatCode>
                <c:ptCount val="5"/>
                <c:pt idx="0">
                  <c:v>0.115384615384615</c:v>
                </c:pt>
                <c:pt idx="1">
                  <c:v>0</c:v>
                </c:pt>
                <c:pt idx="2">
                  <c:v>0.0769230769230769</c:v>
                </c:pt>
                <c:pt idx="3">
                  <c:v>0</c:v>
                </c:pt>
                <c:pt idx="4">
                  <c:v>0.115384615384615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'[1]4136'!$G$16:$K$16</c:f>
              <c:numCache>
                <c:formatCode>General</c:formatCode>
                <c:ptCount val="5"/>
                <c:pt idx="0">
                  <c:v>0.0769230769230769</c:v>
                </c:pt>
                <c:pt idx="1">
                  <c:v>0.153846153846154</c:v>
                </c:pt>
                <c:pt idx="2">
                  <c:v>0.153846153846154</c:v>
                </c:pt>
                <c:pt idx="3">
                  <c:v>0.0384615384615385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'[1]4136'!$G$17:$K$17</c:f>
              <c:numCache>
                <c:formatCode>General</c:formatCode>
                <c:ptCount val="5"/>
                <c:pt idx="0">
                  <c:v>0.115384615384615</c:v>
                </c:pt>
                <c:pt idx="1">
                  <c:v>0.0384615384615385</c:v>
                </c:pt>
                <c:pt idx="2">
                  <c:v>0.153846153846154</c:v>
                </c:pt>
                <c:pt idx="3">
                  <c:v>0.0384615384615385</c:v>
                </c:pt>
                <c:pt idx="4">
                  <c:v>0.0769230769230769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'[1]4136'!$G$18:$K$18</c:f>
              <c:numCache>
                <c:formatCode>General</c:formatCode>
                <c:ptCount val="5"/>
                <c:pt idx="0">
                  <c:v>0.346153846153846</c:v>
                </c:pt>
                <c:pt idx="1">
                  <c:v>0.230769230769231</c:v>
                </c:pt>
                <c:pt idx="2">
                  <c:v>0.307692307692308</c:v>
                </c:pt>
                <c:pt idx="3">
                  <c:v>0.115384615384615</c:v>
                </c:pt>
                <c:pt idx="4">
                  <c:v>0.346153846153846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'[1]4136'!$G$19:$K$19</c:f>
              <c:numCache>
                <c:formatCode>General</c:formatCode>
                <c:ptCount val="5"/>
                <c:pt idx="0">
                  <c:v>0.269230769230769</c:v>
                </c:pt>
                <c:pt idx="1">
                  <c:v>0.384615384615385</c:v>
                </c:pt>
                <c:pt idx="2">
                  <c:v>0.269230769230769</c:v>
                </c:pt>
                <c:pt idx="3">
                  <c:v>0.153846153846154</c:v>
                </c:pt>
                <c:pt idx="4">
                  <c:v>0.230769230769231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'[1]4136'!$G$20:$K$20</c:f>
              <c:numCache>
                <c:formatCode>General</c:formatCode>
                <c:ptCount val="5"/>
                <c:pt idx="0">
                  <c:v>0.0769230769230769</c:v>
                </c:pt>
                <c:pt idx="1">
                  <c:v>0.153846153846154</c:v>
                </c:pt>
                <c:pt idx="2">
                  <c:v>0</c:v>
                </c:pt>
                <c:pt idx="3">
                  <c:v>0.538461538461538</c:v>
                </c:pt>
                <c:pt idx="4">
                  <c:v>0.115384615384615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'[1]4136'!$G$21:$K$21</c:f>
              <c:numCache>
                <c:formatCode>General</c:formatCode>
                <c:ptCount val="5"/>
                <c:pt idx="0">
                  <c:v>0</c:v>
                </c:pt>
                <c:pt idx="1">
                  <c:v>0.0384615384615385</c:v>
                </c:pt>
                <c:pt idx="2">
                  <c:v>0.0384615384615385</c:v>
                </c:pt>
                <c:pt idx="3">
                  <c:v>0.115384615384615</c:v>
                </c:pt>
                <c:pt idx="4">
                  <c:v>0.115384615384615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69480"/>
        <c:axId val="523870792"/>
      </c:barChart>
      <c:catAx>
        <c:axId val="5238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870792"/>
        <c:crosses val="autoZero"/>
        <c:auto val="1"/>
        <c:lblAlgn val="ctr"/>
        <c:lblOffset val="100"/>
        <c:noMultiLvlLbl val="0"/>
      </c:catAx>
      <c:valAx>
        <c:axId val="5238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86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Поток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5848375451264"/>
          <c:y val="0.202655107017069"/>
          <c:w val="0.883956678700361"/>
          <c:h val="0.6617176916824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[1]поток!$H$14:$L$14</c:f>
              <c:numCache>
                <c:formatCode>General</c:formatCode>
                <c:ptCount val="5"/>
                <c:pt idx="0">
                  <c:v>0.0616438356164384</c:v>
                </c:pt>
                <c:pt idx="1">
                  <c:v>0.0410958904109589</c:v>
                </c:pt>
                <c:pt idx="2">
                  <c:v>0.0547945205479452</c:v>
                </c:pt>
                <c:pt idx="3">
                  <c:v>0</c:v>
                </c:pt>
                <c:pt idx="4">
                  <c:v>0.0410958904109589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[1]поток!$H$15:$L$15</c:f>
              <c:numCache>
                <c:formatCode>General</c:formatCode>
                <c:ptCount val="5"/>
                <c:pt idx="0">
                  <c:v>0.10958904109589</c:v>
                </c:pt>
                <c:pt idx="1">
                  <c:v>0.0410958904109589</c:v>
                </c:pt>
                <c:pt idx="2">
                  <c:v>0.0753424657534247</c:v>
                </c:pt>
                <c:pt idx="3">
                  <c:v>0.00684931506849315</c:v>
                </c:pt>
                <c:pt idx="4">
                  <c:v>0.0547945205479452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[1]поток!$H$16:$L$16</c:f>
              <c:numCache>
                <c:formatCode>General</c:formatCode>
                <c:ptCount val="5"/>
                <c:pt idx="0">
                  <c:v>0.184931506849315</c:v>
                </c:pt>
                <c:pt idx="1">
                  <c:v>0.0547945205479452</c:v>
                </c:pt>
                <c:pt idx="2">
                  <c:v>0.164383561643836</c:v>
                </c:pt>
                <c:pt idx="3">
                  <c:v>0.0136986301369863</c:v>
                </c:pt>
                <c:pt idx="4">
                  <c:v>0.0753424657534247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[1]поток!$H$17:$L$17</c:f>
              <c:numCache>
                <c:formatCode>General</c:formatCode>
                <c:ptCount val="5"/>
                <c:pt idx="0">
                  <c:v>0.376712328767123</c:v>
                </c:pt>
                <c:pt idx="1">
                  <c:v>0.267123287671233</c:v>
                </c:pt>
                <c:pt idx="2">
                  <c:v>0.445205479452055</c:v>
                </c:pt>
                <c:pt idx="3">
                  <c:v>0.191780821917808</c:v>
                </c:pt>
                <c:pt idx="4">
                  <c:v>0.232876712328767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[1]поток!$H$18:$L$18</c:f>
              <c:numCache>
                <c:formatCode>General</c:formatCode>
                <c:ptCount val="5"/>
                <c:pt idx="0">
                  <c:v>0.226027397260274</c:v>
                </c:pt>
                <c:pt idx="1">
                  <c:v>0.301369863013699</c:v>
                </c:pt>
                <c:pt idx="2">
                  <c:v>0.205479452054795</c:v>
                </c:pt>
                <c:pt idx="3">
                  <c:v>0.308219178082192</c:v>
                </c:pt>
                <c:pt idx="4">
                  <c:v>0.36986301369863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[1]поток!$H$19:$L$19</c:f>
              <c:numCache>
                <c:formatCode>General</c:formatCode>
                <c:ptCount val="5"/>
                <c:pt idx="0">
                  <c:v>0.0410958904109589</c:v>
                </c:pt>
                <c:pt idx="1">
                  <c:v>0.219178082191781</c:v>
                </c:pt>
                <c:pt idx="2">
                  <c:v>0.0479452054794521</c:v>
                </c:pt>
                <c:pt idx="3">
                  <c:v>0.417808219178082</c:v>
                </c:pt>
                <c:pt idx="4">
                  <c:v>0.143835616438356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[1]поток!$H$20:$L$20</c:f>
              <c:numCache>
                <c:formatCode>General</c:formatCode>
                <c:ptCount val="5"/>
                <c:pt idx="0">
                  <c:v>0</c:v>
                </c:pt>
                <c:pt idx="1">
                  <c:v>0.0753424657534247</c:v>
                </c:pt>
                <c:pt idx="2">
                  <c:v>0.00684931506849315</c:v>
                </c:pt>
                <c:pt idx="3">
                  <c:v>0.0616438356164384</c:v>
                </c:pt>
                <c:pt idx="4">
                  <c:v>0.0821917808219178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380168"/>
        <c:axId val="527381152"/>
      </c:barChart>
      <c:catAx>
        <c:axId val="52738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381152"/>
        <c:crosses val="autoZero"/>
        <c:auto val="1"/>
        <c:lblAlgn val="ctr"/>
        <c:lblOffset val="100"/>
        <c:noMultiLvlLbl val="0"/>
      </c:catAx>
      <c:valAx>
        <c:axId val="5273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38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168275</xdr:colOff>
      <xdr:row>0</xdr:row>
      <xdr:rowOff>122555</xdr:rowOff>
    </xdr:from>
    <xdr:to>
      <xdr:col>6</xdr:col>
      <xdr:colOff>574040</xdr:colOff>
      <xdr:row>13</xdr:row>
      <xdr:rowOff>76835</xdr:rowOff>
    </xdr:to>
    <xdr:graphicFrame>
      <xdr:nvGraphicFramePr>
        <xdr:cNvPr id="2" name="Диаграмма 1"/>
        <xdr:cNvGraphicFramePr/>
      </xdr:nvGraphicFramePr>
      <xdr:xfrm>
        <a:off x="168275" y="122555"/>
        <a:ext cx="4063365" cy="23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0</xdr:row>
      <xdr:rowOff>137160</xdr:rowOff>
    </xdr:from>
    <xdr:to>
      <xdr:col>15</xdr:col>
      <xdr:colOff>87630</xdr:colOff>
      <xdr:row>13</xdr:row>
      <xdr:rowOff>74295</xdr:rowOff>
    </xdr:to>
    <xdr:graphicFrame>
      <xdr:nvGraphicFramePr>
        <xdr:cNvPr id="3" name="Диаграмма 2"/>
        <xdr:cNvGraphicFramePr/>
      </xdr:nvGraphicFramePr>
      <xdr:xfrm>
        <a:off x="4838700" y="137160"/>
        <a:ext cx="439293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bota_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Данные"/>
      <sheetName val="4136"/>
      <sheetName val="поток"/>
      <sheetName val="визуализация"/>
    </sheetNames>
    <sheetDataSet>
      <sheetData sheetId="0">
        <row r="2">
          <cell r="D2">
            <v>-6</v>
          </cell>
          <cell r="E2">
            <v>5</v>
          </cell>
          <cell r="F2">
            <v>7</v>
          </cell>
          <cell r="G2">
            <v>8</v>
          </cell>
          <cell r="H2">
            <v>13</v>
          </cell>
        </row>
        <row r="3">
          <cell r="D3">
            <v>9</v>
          </cell>
          <cell r="E3">
            <v>-4</v>
          </cell>
          <cell r="F3">
            <v>1</v>
          </cell>
          <cell r="G3">
            <v>9</v>
          </cell>
          <cell r="H3">
            <v>8</v>
          </cell>
        </row>
        <row r="4">
          <cell r="D4">
            <v>3</v>
          </cell>
          <cell r="E4">
            <v>3</v>
          </cell>
          <cell r="F4">
            <v>-8</v>
          </cell>
          <cell r="G4">
            <v>15</v>
          </cell>
          <cell r="H4">
            <v>5</v>
          </cell>
        </row>
        <row r="5">
          <cell r="D5">
            <v>10</v>
          </cell>
          <cell r="E5">
            <v>5</v>
          </cell>
          <cell r="F5">
            <v>22</v>
          </cell>
          <cell r="G5">
            <v>-6</v>
          </cell>
          <cell r="H5">
            <v>7</v>
          </cell>
        </row>
        <row r="6">
          <cell r="D6">
            <v>-27</v>
          </cell>
          <cell r="E6">
            <v>-10</v>
          </cell>
          <cell r="F6">
            <v>-10</v>
          </cell>
          <cell r="G6">
            <v>-18</v>
          </cell>
          <cell r="H6">
            <v>-24</v>
          </cell>
        </row>
        <row r="7">
          <cell r="D7">
            <v>-2</v>
          </cell>
          <cell r="E7">
            <v>15</v>
          </cell>
          <cell r="F7">
            <v>9</v>
          </cell>
          <cell r="G7">
            <v>10</v>
          </cell>
          <cell r="H7">
            <v>-5</v>
          </cell>
        </row>
        <row r="8">
          <cell r="D8">
            <v>-19</v>
          </cell>
          <cell r="E8">
            <v>10</v>
          </cell>
          <cell r="F8">
            <v>-25</v>
          </cell>
          <cell r="G8">
            <v>15</v>
          </cell>
          <cell r="H8">
            <v>-7</v>
          </cell>
        </row>
        <row r="9">
          <cell r="D9">
            <v>-2</v>
          </cell>
          <cell r="E9">
            <v>16</v>
          </cell>
          <cell r="F9">
            <v>-4</v>
          </cell>
          <cell r="G9">
            <v>11</v>
          </cell>
          <cell r="H9">
            <v>25</v>
          </cell>
        </row>
        <row r="10">
          <cell r="D10">
            <v>0</v>
          </cell>
          <cell r="E10">
            <v>2</v>
          </cell>
          <cell r="F10">
            <v>8</v>
          </cell>
          <cell r="G10">
            <v>17</v>
          </cell>
          <cell r="H10">
            <v>20</v>
          </cell>
        </row>
        <row r="11">
          <cell r="D11">
            <v>-2</v>
          </cell>
          <cell r="E11">
            <v>-6</v>
          </cell>
          <cell r="F11">
            <v>-28</v>
          </cell>
          <cell r="G11">
            <v>12</v>
          </cell>
          <cell r="H11">
            <v>1</v>
          </cell>
        </row>
        <row r="12">
          <cell r="D12">
            <v>2</v>
          </cell>
          <cell r="E12">
            <v>-1</v>
          </cell>
          <cell r="F12">
            <v>-7</v>
          </cell>
          <cell r="G12">
            <v>3</v>
          </cell>
          <cell r="H12">
            <v>-10</v>
          </cell>
        </row>
        <row r="13">
          <cell r="D13">
            <v>-9</v>
          </cell>
          <cell r="E13">
            <v>4</v>
          </cell>
          <cell r="F13">
            <v>-1</v>
          </cell>
          <cell r="G13">
            <v>-7</v>
          </cell>
          <cell r="H13">
            <v>-7</v>
          </cell>
        </row>
        <row r="14">
          <cell r="D14">
            <v>6</v>
          </cell>
          <cell r="E14">
            <v>2</v>
          </cell>
          <cell r="F14">
            <v>-5</v>
          </cell>
          <cell r="G14">
            <v>13</v>
          </cell>
          <cell r="H14">
            <v>10</v>
          </cell>
        </row>
        <row r="15">
          <cell r="D15">
            <v>1</v>
          </cell>
          <cell r="E15">
            <v>7</v>
          </cell>
          <cell r="F15">
            <v>2</v>
          </cell>
          <cell r="G15">
            <v>11</v>
          </cell>
          <cell r="H15">
            <v>-6</v>
          </cell>
        </row>
        <row r="16">
          <cell r="D16">
            <v>-15</v>
          </cell>
          <cell r="E16">
            <v>0</v>
          </cell>
          <cell r="F16">
            <v>-23</v>
          </cell>
          <cell r="G16">
            <v>16</v>
          </cell>
          <cell r="H16">
            <v>-2</v>
          </cell>
        </row>
        <row r="17">
          <cell r="D17">
            <v>-26</v>
          </cell>
          <cell r="E17">
            <v>-17</v>
          </cell>
          <cell r="F17">
            <v>-23</v>
          </cell>
          <cell r="G17">
            <v>21</v>
          </cell>
          <cell r="H17">
            <v>1</v>
          </cell>
        </row>
        <row r="18">
          <cell r="D18">
            <v>8</v>
          </cell>
          <cell r="E18">
            <v>-18</v>
          </cell>
          <cell r="F18">
            <v>-11</v>
          </cell>
          <cell r="G18">
            <v>-11</v>
          </cell>
          <cell r="H18">
            <v>-12</v>
          </cell>
        </row>
        <row r="19">
          <cell r="D19">
            <v>-5</v>
          </cell>
          <cell r="E19">
            <v>5</v>
          </cell>
          <cell r="F19">
            <v>3</v>
          </cell>
          <cell r="G19">
            <v>11</v>
          </cell>
          <cell r="H19">
            <v>-3</v>
          </cell>
        </row>
        <row r="20">
          <cell r="D20">
            <v>-4</v>
          </cell>
          <cell r="E20">
            <v>2</v>
          </cell>
          <cell r="F20">
            <v>-5</v>
          </cell>
          <cell r="G20">
            <v>13</v>
          </cell>
          <cell r="H20">
            <v>-5</v>
          </cell>
        </row>
        <row r="21">
          <cell r="D21">
            <v>-24</v>
          </cell>
          <cell r="E21">
            <v>-16</v>
          </cell>
          <cell r="F21">
            <v>-18</v>
          </cell>
          <cell r="G21">
            <v>13</v>
          </cell>
          <cell r="H21">
            <v>-24</v>
          </cell>
        </row>
        <row r="22">
          <cell r="D22">
            <v>2</v>
          </cell>
          <cell r="E22">
            <v>-6</v>
          </cell>
          <cell r="F22">
            <v>5</v>
          </cell>
          <cell r="G22">
            <v>14</v>
          </cell>
          <cell r="H22">
            <v>18</v>
          </cell>
        </row>
        <row r="23">
          <cell r="D23">
            <v>12</v>
          </cell>
          <cell r="E23">
            <v>-6</v>
          </cell>
          <cell r="F23">
            <v>-3</v>
          </cell>
          <cell r="G23">
            <v>23</v>
          </cell>
          <cell r="H23">
            <v>8</v>
          </cell>
        </row>
        <row r="24">
          <cell r="D24">
            <v>-14</v>
          </cell>
          <cell r="E24">
            <v>3</v>
          </cell>
          <cell r="F24">
            <v>1</v>
          </cell>
          <cell r="G24">
            <v>2</v>
          </cell>
          <cell r="H24">
            <v>-25</v>
          </cell>
        </row>
        <row r="25">
          <cell r="D25">
            <v>-16</v>
          </cell>
          <cell r="E25">
            <v>-17</v>
          </cell>
          <cell r="F25">
            <v>-16</v>
          </cell>
          <cell r="G25">
            <v>-5</v>
          </cell>
          <cell r="H25">
            <v>14</v>
          </cell>
        </row>
        <row r="26">
          <cell r="D26">
            <v>6</v>
          </cell>
          <cell r="E26">
            <v>13</v>
          </cell>
          <cell r="F26">
            <v>4</v>
          </cell>
          <cell r="G26">
            <v>16</v>
          </cell>
          <cell r="H26">
            <v>9</v>
          </cell>
        </row>
        <row r="27">
          <cell r="D27">
            <v>-2</v>
          </cell>
          <cell r="E27">
            <v>21</v>
          </cell>
          <cell r="F27">
            <v>-8</v>
          </cell>
          <cell r="G27">
            <v>18</v>
          </cell>
          <cell r="H27">
            <v>7</v>
          </cell>
        </row>
        <row r="28">
          <cell r="D28">
            <v>-5</v>
          </cell>
          <cell r="E28">
            <v>7</v>
          </cell>
          <cell r="F28">
            <v>0</v>
          </cell>
          <cell r="G28">
            <v>10</v>
          </cell>
          <cell r="H28">
            <v>17</v>
          </cell>
        </row>
        <row r="29">
          <cell r="D29">
            <v>1</v>
          </cell>
          <cell r="E29">
            <v>7</v>
          </cell>
          <cell r="F29">
            <v>-3</v>
          </cell>
          <cell r="G29">
            <v>-5</v>
          </cell>
          <cell r="H29">
            <v>-2</v>
          </cell>
        </row>
        <row r="30">
          <cell r="D30">
            <v>5</v>
          </cell>
          <cell r="E30">
            <v>-2</v>
          </cell>
          <cell r="F30">
            <v>4</v>
          </cell>
          <cell r="G30">
            <v>11</v>
          </cell>
          <cell r="H30">
            <v>3</v>
          </cell>
        </row>
        <row r="31">
          <cell r="D31">
            <v>-2</v>
          </cell>
          <cell r="E31">
            <v>3</v>
          </cell>
          <cell r="F31">
            <v>1</v>
          </cell>
          <cell r="G31">
            <v>11</v>
          </cell>
          <cell r="H31">
            <v>-6</v>
          </cell>
        </row>
        <row r="32">
          <cell r="D32">
            <v>-3</v>
          </cell>
          <cell r="E32">
            <v>11</v>
          </cell>
          <cell r="F32">
            <v>3</v>
          </cell>
          <cell r="G32">
            <v>12</v>
          </cell>
          <cell r="H32">
            <v>0</v>
          </cell>
        </row>
        <row r="33">
          <cell r="D33">
            <v>-5</v>
          </cell>
          <cell r="E33">
            <v>-2</v>
          </cell>
          <cell r="F33">
            <v>10</v>
          </cell>
          <cell r="G33">
            <v>-10</v>
          </cell>
          <cell r="H33">
            <v>2</v>
          </cell>
        </row>
        <row r="34">
          <cell r="D34">
            <v>2</v>
          </cell>
          <cell r="E34">
            <v>6</v>
          </cell>
          <cell r="F34">
            <v>15</v>
          </cell>
          <cell r="G34">
            <v>-2</v>
          </cell>
          <cell r="H34">
            <v>2</v>
          </cell>
        </row>
        <row r="35">
          <cell r="D35">
            <v>-3</v>
          </cell>
          <cell r="E35">
            <v>0</v>
          </cell>
          <cell r="F35">
            <v>-18</v>
          </cell>
          <cell r="G35">
            <v>0</v>
          </cell>
          <cell r="H35">
            <v>8</v>
          </cell>
        </row>
        <row r="36">
          <cell r="D36">
            <v>1</v>
          </cell>
          <cell r="E36">
            <v>-2</v>
          </cell>
          <cell r="F36">
            <v>-3</v>
          </cell>
          <cell r="G36">
            <v>6</v>
          </cell>
          <cell r="H36">
            <v>1</v>
          </cell>
        </row>
        <row r="37">
          <cell r="D37">
            <v>2</v>
          </cell>
          <cell r="E37">
            <v>6</v>
          </cell>
          <cell r="F37">
            <v>14</v>
          </cell>
          <cell r="G37">
            <v>11</v>
          </cell>
          <cell r="H37">
            <v>9</v>
          </cell>
        </row>
        <row r="38">
          <cell r="D38">
            <v>-8</v>
          </cell>
          <cell r="E38">
            <v>-1</v>
          </cell>
          <cell r="F38">
            <v>0</v>
          </cell>
          <cell r="G38">
            <v>17</v>
          </cell>
          <cell r="H38">
            <v>15</v>
          </cell>
        </row>
        <row r="39">
          <cell r="D39">
            <v>-9</v>
          </cell>
          <cell r="E39">
            <v>6</v>
          </cell>
          <cell r="F39">
            <v>-8</v>
          </cell>
          <cell r="G39">
            <v>13</v>
          </cell>
          <cell r="H39">
            <v>9</v>
          </cell>
        </row>
        <row r="40">
          <cell r="D40">
            <v>-19</v>
          </cell>
          <cell r="E40">
            <v>12</v>
          </cell>
          <cell r="F40">
            <v>-11</v>
          </cell>
          <cell r="G40">
            <v>17</v>
          </cell>
          <cell r="H40">
            <v>8</v>
          </cell>
        </row>
        <row r="41">
          <cell r="D41">
            <v>-4</v>
          </cell>
          <cell r="E41">
            <v>-8</v>
          </cell>
          <cell r="F41">
            <v>-7</v>
          </cell>
          <cell r="G41">
            <v>2</v>
          </cell>
          <cell r="H41">
            <v>-4</v>
          </cell>
        </row>
        <row r="42">
          <cell r="D42">
            <v>-6</v>
          </cell>
          <cell r="E42">
            <v>-2</v>
          </cell>
          <cell r="F42">
            <v>-14</v>
          </cell>
          <cell r="G42">
            <v>16</v>
          </cell>
          <cell r="H42">
            <v>6</v>
          </cell>
        </row>
        <row r="43">
          <cell r="D43">
            <v>-10</v>
          </cell>
          <cell r="E43">
            <v>-1</v>
          </cell>
          <cell r="F43">
            <v>-3</v>
          </cell>
          <cell r="G43">
            <v>14</v>
          </cell>
          <cell r="H43">
            <v>-9</v>
          </cell>
        </row>
        <row r="44">
          <cell r="D44">
            <v>7</v>
          </cell>
          <cell r="E44">
            <v>9</v>
          </cell>
          <cell r="F44">
            <v>1</v>
          </cell>
          <cell r="G44">
            <v>5</v>
          </cell>
          <cell r="H44">
            <v>8</v>
          </cell>
        </row>
        <row r="45">
          <cell r="D45">
            <v>-23</v>
          </cell>
          <cell r="E45">
            <v>-13</v>
          </cell>
          <cell r="F45">
            <v>3</v>
          </cell>
          <cell r="G45">
            <v>14</v>
          </cell>
          <cell r="H45">
            <v>20</v>
          </cell>
        </row>
        <row r="46">
          <cell r="D46">
            <v>-12</v>
          </cell>
          <cell r="E46">
            <v>15</v>
          </cell>
          <cell r="F46">
            <v>0</v>
          </cell>
          <cell r="G46">
            <v>9</v>
          </cell>
          <cell r="H46">
            <v>14</v>
          </cell>
        </row>
        <row r="47">
          <cell r="D47">
            <v>8</v>
          </cell>
          <cell r="E47">
            <v>-6</v>
          </cell>
          <cell r="F47">
            <v>-6</v>
          </cell>
          <cell r="G47">
            <v>3</v>
          </cell>
          <cell r="H47">
            <v>12</v>
          </cell>
        </row>
        <row r="48">
          <cell r="D48">
            <v>-8</v>
          </cell>
          <cell r="E48">
            <v>13</v>
          </cell>
          <cell r="F48">
            <v>9</v>
          </cell>
          <cell r="G48">
            <v>6</v>
          </cell>
          <cell r="H48">
            <v>4</v>
          </cell>
        </row>
        <row r="49">
          <cell r="D49">
            <v>-21</v>
          </cell>
          <cell r="E49">
            <v>-18</v>
          </cell>
          <cell r="F49">
            <v>-32</v>
          </cell>
          <cell r="G49">
            <v>-6</v>
          </cell>
          <cell r="H49">
            <v>-10</v>
          </cell>
        </row>
        <row r="50">
          <cell r="D50">
            <v>-17</v>
          </cell>
          <cell r="E50">
            <v>-1</v>
          </cell>
          <cell r="F50">
            <v>-8</v>
          </cell>
          <cell r="G50">
            <v>9</v>
          </cell>
          <cell r="H50">
            <v>13</v>
          </cell>
        </row>
        <row r="51">
          <cell r="D51">
            <v>-4</v>
          </cell>
          <cell r="E51">
            <v>-4</v>
          </cell>
          <cell r="F51">
            <v>-4</v>
          </cell>
          <cell r="G51">
            <v>12</v>
          </cell>
          <cell r="H51">
            <v>13</v>
          </cell>
        </row>
        <row r="52">
          <cell r="D52">
            <v>-13</v>
          </cell>
          <cell r="E52">
            <v>-3</v>
          </cell>
          <cell r="F52">
            <v>-5</v>
          </cell>
          <cell r="G52">
            <v>5</v>
          </cell>
          <cell r="H52">
            <v>2</v>
          </cell>
        </row>
        <row r="53">
          <cell r="D53">
            <v>-1</v>
          </cell>
          <cell r="E53">
            <v>5</v>
          </cell>
          <cell r="F53">
            <v>-23</v>
          </cell>
          <cell r="G53">
            <v>11</v>
          </cell>
          <cell r="H53">
            <v>18</v>
          </cell>
        </row>
        <row r="54">
          <cell r="D54">
            <v>1</v>
          </cell>
          <cell r="E54">
            <v>10</v>
          </cell>
          <cell r="F54">
            <v>-7</v>
          </cell>
          <cell r="G54">
            <v>8</v>
          </cell>
          <cell r="H54">
            <v>-4</v>
          </cell>
        </row>
        <row r="55">
          <cell r="D55">
            <v>0</v>
          </cell>
          <cell r="E55">
            <v>2</v>
          </cell>
          <cell r="F55">
            <v>-8</v>
          </cell>
          <cell r="G55">
            <v>9</v>
          </cell>
          <cell r="H55">
            <v>-1</v>
          </cell>
        </row>
        <row r="56">
          <cell r="D56">
            <v>-31</v>
          </cell>
          <cell r="E56">
            <v>-31</v>
          </cell>
          <cell r="F56">
            <v>-21</v>
          </cell>
          <cell r="G56">
            <v>5</v>
          </cell>
          <cell r="H56">
            <v>-26</v>
          </cell>
        </row>
        <row r="57">
          <cell r="D57">
            <v>10</v>
          </cell>
          <cell r="E57">
            <v>0</v>
          </cell>
          <cell r="F57">
            <v>-13</v>
          </cell>
          <cell r="G57">
            <v>7</v>
          </cell>
          <cell r="H57">
            <v>7</v>
          </cell>
        </row>
        <row r="58">
          <cell r="D58">
            <v>-23</v>
          </cell>
          <cell r="E58">
            <v>-10</v>
          </cell>
          <cell r="F58">
            <v>-6</v>
          </cell>
          <cell r="G58">
            <v>-2</v>
          </cell>
          <cell r="H58">
            <v>-21</v>
          </cell>
        </row>
        <row r="59">
          <cell r="D59">
            <v>-10</v>
          </cell>
          <cell r="E59">
            <v>-12</v>
          </cell>
          <cell r="F59">
            <v>0</v>
          </cell>
          <cell r="G59">
            <v>5</v>
          </cell>
          <cell r="H59">
            <v>-6</v>
          </cell>
        </row>
        <row r="60">
          <cell r="D60">
            <v>6</v>
          </cell>
          <cell r="E60">
            <v>-3</v>
          </cell>
          <cell r="F60">
            <v>4</v>
          </cell>
          <cell r="G60">
            <v>0</v>
          </cell>
          <cell r="H60">
            <v>4</v>
          </cell>
        </row>
        <row r="61">
          <cell r="D61">
            <v>2</v>
          </cell>
          <cell r="E61">
            <v>-7</v>
          </cell>
          <cell r="F61">
            <v>1</v>
          </cell>
          <cell r="G61">
            <v>-5</v>
          </cell>
          <cell r="H61">
            <v>12</v>
          </cell>
        </row>
        <row r="62">
          <cell r="D62">
            <v>-7</v>
          </cell>
          <cell r="E62">
            <v>0</v>
          </cell>
          <cell r="F62">
            <v>-6</v>
          </cell>
          <cell r="G62">
            <v>0</v>
          </cell>
          <cell r="H62">
            <v>16</v>
          </cell>
        </row>
        <row r="63">
          <cell r="D63">
            <v>-21</v>
          </cell>
          <cell r="E63">
            <v>-16</v>
          </cell>
          <cell r="F63">
            <v>-23</v>
          </cell>
          <cell r="G63">
            <v>5</v>
          </cell>
          <cell r="H63">
            <v>-17</v>
          </cell>
        </row>
        <row r="64">
          <cell r="D64">
            <v>-10</v>
          </cell>
          <cell r="E64">
            <v>16</v>
          </cell>
          <cell r="F64">
            <v>-10</v>
          </cell>
          <cell r="G64">
            <v>9</v>
          </cell>
          <cell r="H64">
            <v>6</v>
          </cell>
        </row>
        <row r="65">
          <cell r="D65">
            <v>5</v>
          </cell>
          <cell r="E65">
            <v>7</v>
          </cell>
          <cell r="F65">
            <v>2</v>
          </cell>
          <cell r="G65">
            <v>4</v>
          </cell>
          <cell r="H65">
            <v>0</v>
          </cell>
        </row>
        <row r="66">
          <cell r="D66">
            <v>11</v>
          </cell>
          <cell r="E66">
            <v>2</v>
          </cell>
          <cell r="F66">
            <v>-1</v>
          </cell>
          <cell r="G66">
            <v>16</v>
          </cell>
          <cell r="H66">
            <v>13</v>
          </cell>
        </row>
        <row r="67">
          <cell r="D67">
            <v>-12</v>
          </cell>
          <cell r="E67">
            <v>3</v>
          </cell>
          <cell r="F67">
            <v>4</v>
          </cell>
          <cell r="G67">
            <v>0</v>
          </cell>
          <cell r="H67">
            <v>2</v>
          </cell>
        </row>
        <row r="68">
          <cell r="D68">
            <v>-3</v>
          </cell>
          <cell r="E68">
            <v>15</v>
          </cell>
          <cell r="F68">
            <v>-6</v>
          </cell>
          <cell r="G68">
            <v>13</v>
          </cell>
          <cell r="H68">
            <v>0</v>
          </cell>
        </row>
        <row r="69">
          <cell r="D69">
            <v>6</v>
          </cell>
          <cell r="E69">
            <v>3</v>
          </cell>
          <cell r="F69">
            <v>-12</v>
          </cell>
          <cell r="G69">
            <v>-6</v>
          </cell>
          <cell r="H69">
            <v>-3</v>
          </cell>
        </row>
        <row r="70">
          <cell r="D70">
            <v>-10</v>
          </cell>
          <cell r="E70">
            <v>1</v>
          </cell>
          <cell r="F70">
            <v>-11</v>
          </cell>
          <cell r="G70">
            <v>17</v>
          </cell>
          <cell r="H70">
            <v>-9</v>
          </cell>
        </row>
        <row r="71">
          <cell r="D71">
            <v>2</v>
          </cell>
          <cell r="E71">
            <v>12</v>
          </cell>
          <cell r="F71">
            <v>-4</v>
          </cell>
          <cell r="G71">
            <v>15</v>
          </cell>
          <cell r="H71">
            <v>0</v>
          </cell>
        </row>
        <row r="72">
          <cell r="D72">
            <v>-26</v>
          </cell>
          <cell r="E72">
            <v>-6</v>
          </cell>
          <cell r="F72">
            <v>-29</v>
          </cell>
          <cell r="G72">
            <v>13</v>
          </cell>
          <cell r="H72">
            <v>19</v>
          </cell>
        </row>
        <row r="73">
          <cell r="D73">
            <v>-20</v>
          </cell>
          <cell r="E73">
            <v>-14</v>
          </cell>
          <cell r="F73">
            <v>-23</v>
          </cell>
          <cell r="G73">
            <v>0</v>
          </cell>
          <cell r="H73">
            <v>-28</v>
          </cell>
        </row>
        <row r="74">
          <cell r="D74">
            <v>4</v>
          </cell>
          <cell r="E74">
            <v>10</v>
          </cell>
          <cell r="F74">
            <v>2</v>
          </cell>
          <cell r="G74">
            <v>4</v>
          </cell>
          <cell r="H74">
            <v>13</v>
          </cell>
        </row>
        <row r="75">
          <cell r="D75">
            <v>-9</v>
          </cell>
          <cell r="E75">
            <v>-7</v>
          </cell>
          <cell r="F75">
            <v>14</v>
          </cell>
          <cell r="G75">
            <v>20</v>
          </cell>
          <cell r="H75">
            <v>11</v>
          </cell>
        </row>
        <row r="76">
          <cell r="D76">
            <v>0</v>
          </cell>
          <cell r="E76">
            <v>2</v>
          </cell>
          <cell r="F76">
            <v>4</v>
          </cell>
          <cell r="G76">
            <v>2</v>
          </cell>
          <cell r="H76">
            <v>1</v>
          </cell>
        </row>
        <row r="77">
          <cell r="D77">
            <v>1</v>
          </cell>
          <cell r="E77">
            <v>22</v>
          </cell>
          <cell r="F77">
            <v>-15</v>
          </cell>
          <cell r="G77">
            <v>10</v>
          </cell>
          <cell r="H77">
            <v>3</v>
          </cell>
        </row>
        <row r="78">
          <cell r="D78">
            <v>-14</v>
          </cell>
          <cell r="E78">
            <v>11</v>
          </cell>
          <cell r="F78">
            <v>-14</v>
          </cell>
          <cell r="G78">
            <v>10</v>
          </cell>
          <cell r="H78">
            <v>-24</v>
          </cell>
        </row>
        <row r="79">
          <cell r="D79">
            <v>2</v>
          </cell>
          <cell r="E79">
            <v>16</v>
          </cell>
          <cell r="F79">
            <v>-10</v>
          </cell>
          <cell r="G79">
            <v>22</v>
          </cell>
          <cell r="H79">
            <v>-1</v>
          </cell>
        </row>
        <row r="80">
          <cell r="D80">
            <v>-3</v>
          </cell>
          <cell r="E80">
            <v>-1</v>
          </cell>
          <cell r="F80">
            <v>-7</v>
          </cell>
          <cell r="G80">
            <v>0</v>
          </cell>
          <cell r="H80">
            <v>-8</v>
          </cell>
        </row>
        <row r="81">
          <cell r="D81">
            <v>-22</v>
          </cell>
          <cell r="E81">
            <v>1</v>
          </cell>
          <cell r="F81">
            <v>-8</v>
          </cell>
          <cell r="G81">
            <v>6</v>
          </cell>
          <cell r="H81">
            <v>-1</v>
          </cell>
        </row>
        <row r="82">
          <cell r="D82">
            <v>-1</v>
          </cell>
          <cell r="E82">
            <v>4</v>
          </cell>
          <cell r="F82">
            <v>0</v>
          </cell>
          <cell r="G82">
            <v>-3</v>
          </cell>
          <cell r="H82">
            <v>5</v>
          </cell>
        </row>
        <row r="83">
          <cell r="D83">
            <v>-2</v>
          </cell>
          <cell r="E83">
            <v>1</v>
          </cell>
          <cell r="F83">
            <v>-5</v>
          </cell>
          <cell r="G83">
            <v>17</v>
          </cell>
          <cell r="H83">
            <v>-20</v>
          </cell>
        </row>
        <row r="84">
          <cell r="D84">
            <v>-3</v>
          </cell>
          <cell r="E84">
            <v>-1</v>
          </cell>
          <cell r="F84">
            <v>-7</v>
          </cell>
          <cell r="G84">
            <v>0</v>
          </cell>
          <cell r="H84">
            <v>-8</v>
          </cell>
        </row>
        <row r="85">
          <cell r="D85">
            <v>-12</v>
          </cell>
          <cell r="E85">
            <v>-2</v>
          </cell>
          <cell r="F85">
            <v>0</v>
          </cell>
          <cell r="G85">
            <v>7</v>
          </cell>
          <cell r="H85">
            <v>-2</v>
          </cell>
        </row>
        <row r="86">
          <cell r="D86">
            <v>-20</v>
          </cell>
          <cell r="E86">
            <v>-25</v>
          </cell>
          <cell r="F86">
            <v>-11</v>
          </cell>
          <cell r="G86">
            <v>17</v>
          </cell>
          <cell r="H86">
            <v>4</v>
          </cell>
        </row>
        <row r="87">
          <cell r="D87">
            <v>6</v>
          </cell>
          <cell r="E87">
            <v>11</v>
          </cell>
          <cell r="F87">
            <v>8</v>
          </cell>
          <cell r="G87">
            <v>10</v>
          </cell>
          <cell r="H87">
            <v>9</v>
          </cell>
        </row>
        <row r="88">
          <cell r="D88">
            <v>-7</v>
          </cell>
          <cell r="E88">
            <v>6</v>
          </cell>
          <cell r="F88">
            <v>-5</v>
          </cell>
          <cell r="G88">
            <v>4</v>
          </cell>
          <cell r="H88">
            <v>7</v>
          </cell>
        </row>
        <row r="89">
          <cell r="D89">
            <v>-12</v>
          </cell>
          <cell r="E89">
            <v>20</v>
          </cell>
          <cell r="F89">
            <v>-13</v>
          </cell>
          <cell r="G89">
            <v>23</v>
          </cell>
          <cell r="H89">
            <v>-12</v>
          </cell>
        </row>
        <row r="90">
          <cell r="D90">
            <v>1</v>
          </cell>
          <cell r="E90">
            <v>13</v>
          </cell>
          <cell r="F90">
            <v>12</v>
          </cell>
          <cell r="G90">
            <v>11</v>
          </cell>
          <cell r="H90">
            <v>10</v>
          </cell>
        </row>
        <row r="91">
          <cell r="D91">
            <v>1</v>
          </cell>
          <cell r="E91">
            <v>18</v>
          </cell>
          <cell r="F91">
            <v>-13</v>
          </cell>
          <cell r="G91">
            <v>21</v>
          </cell>
          <cell r="H91">
            <v>11</v>
          </cell>
        </row>
        <row r="92">
          <cell r="D92">
            <v>6</v>
          </cell>
          <cell r="E92">
            <v>10</v>
          </cell>
          <cell r="F92">
            <v>-6</v>
          </cell>
          <cell r="G92">
            <v>12</v>
          </cell>
          <cell r="H92">
            <v>2</v>
          </cell>
        </row>
        <row r="93">
          <cell r="D93">
            <v>5</v>
          </cell>
          <cell r="E93">
            <v>13</v>
          </cell>
          <cell r="F93">
            <v>-2</v>
          </cell>
          <cell r="G93">
            <v>3</v>
          </cell>
          <cell r="H93">
            <v>9</v>
          </cell>
        </row>
        <row r="94">
          <cell r="D94">
            <v>-15</v>
          </cell>
          <cell r="E94">
            <v>-4</v>
          </cell>
          <cell r="F94">
            <v>-10</v>
          </cell>
          <cell r="G94">
            <v>-1</v>
          </cell>
          <cell r="H94">
            <v>-3</v>
          </cell>
        </row>
        <row r="95">
          <cell r="D95">
            <v>0</v>
          </cell>
          <cell r="E95">
            <v>15</v>
          </cell>
          <cell r="F95">
            <v>-4</v>
          </cell>
          <cell r="G95">
            <v>9</v>
          </cell>
          <cell r="H95">
            <v>13</v>
          </cell>
        </row>
        <row r="96">
          <cell r="D96">
            <v>5</v>
          </cell>
          <cell r="E96">
            <v>8</v>
          </cell>
          <cell r="F96">
            <v>-14</v>
          </cell>
          <cell r="G96">
            <v>6</v>
          </cell>
          <cell r="H96">
            <v>2</v>
          </cell>
        </row>
        <row r="97">
          <cell r="D97">
            <v>-6</v>
          </cell>
          <cell r="E97">
            <v>18</v>
          </cell>
          <cell r="F97">
            <v>7</v>
          </cell>
          <cell r="G97">
            <v>12</v>
          </cell>
          <cell r="H97">
            <v>2</v>
          </cell>
        </row>
        <row r="98">
          <cell r="D98">
            <v>-18</v>
          </cell>
          <cell r="E98">
            <v>10</v>
          </cell>
          <cell r="F98">
            <v>-12</v>
          </cell>
          <cell r="G98">
            <v>-2</v>
          </cell>
          <cell r="H98">
            <v>-22</v>
          </cell>
        </row>
        <row r="99">
          <cell r="D99">
            <v>-3</v>
          </cell>
          <cell r="E99">
            <v>-1</v>
          </cell>
          <cell r="F99">
            <v>-7</v>
          </cell>
          <cell r="G99">
            <v>0</v>
          </cell>
          <cell r="H99">
            <v>-8</v>
          </cell>
        </row>
        <row r="100">
          <cell r="D100">
            <v>-6</v>
          </cell>
          <cell r="E100">
            <v>2</v>
          </cell>
          <cell r="F100">
            <v>1</v>
          </cell>
          <cell r="G100">
            <v>3</v>
          </cell>
          <cell r="H100">
            <v>3</v>
          </cell>
        </row>
        <row r="101">
          <cell r="D101">
            <v>-13</v>
          </cell>
          <cell r="E101">
            <v>15</v>
          </cell>
          <cell r="F101">
            <v>-12</v>
          </cell>
          <cell r="G101">
            <v>14</v>
          </cell>
          <cell r="H101">
            <v>7</v>
          </cell>
        </row>
        <row r="102">
          <cell r="D102">
            <v>-10</v>
          </cell>
          <cell r="E102">
            <v>14</v>
          </cell>
          <cell r="F102">
            <v>0</v>
          </cell>
          <cell r="G102">
            <v>10</v>
          </cell>
          <cell r="H102">
            <v>0</v>
          </cell>
        </row>
        <row r="103">
          <cell r="D103">
            <v>-5</v>
          </cell>
          <cell r="E103">
            <v>7</v>
          </cell>
          <cell r="F103">
            <v>-3</v>
          </cell>
          <cell r="G103">
            <v>13</v>
          </cell>
          <cell r="H103">
            <v>23</v>
          </cell>
        </row>
        <row r="104">
          <cell r="D104">
            <v>5</v>
          </cell>
          <cell r="E104">
            <v>1</v>
          </cell>
          <cell r="F104">
            <v>-3</v>
          </cell>
          <cell r="G104">
            <v>11</v>
          </cell>
          <cell r="H104">
            <v>18</v>
          </cell>
        </row>
        <row r="105">
          <cell r="D105">
            <v>-12</v>
          </cell>
          <cell r="E105">
            <v>26</v>
          </cell>
          <cell r="F105">
            <v>0</v>
          </cell>
          <cell r="G105">
            <v>20</v>
          </cell>
          <cell r="H105">
            <v>14</v>
          </cell>
        </row>
        <row r="106">
          <cell r="D106">
            <v>-16</v>
          </cell>
          <cell r="E106">
            <v>-2</v>
          </cell>
          <cell r="F106">
            <v>2</v>
          </cell>
          <cell r="G106">
            <v>8</v>
          </cell>
          <cell r="H106">
            <v>9</v>
          </cell>
        </row>
        <row r="107">
          <cell r="D107">
            <v>-8</v>
          </cell>
          <cell r="E107">
            <v>-7</v>
          </cell>
          <cell r="F107">
            <v>-3</v>
          </cell>
          <cell r="G107">
            <v>3</v>
          </cell>
          <cell r="H107">
            <v>9</v>
          </cell>
        </row>
        <row r="108">
          <cell r="D108">
            <v>-11</v>
          </cell>
          <cell r="E108">
            <v>3</v>
          </cell>
          <cell r="F108">
            <v>-5</v>
          </cell>
          <cell r="G108">
            <v>11</v>
          </cell>
          <cell r="H108">
            <v>26</v>
          </cell>
        </row>
        <row r="109">
          <cell r="D109">
            <v>-20</v>
          </cell>
          <cell r="E109">
            <v>15</v>
          </cell>
          <cell r="F109">
            <v>5</v>
          </cell>
          <cell r="G109">
            <v>-5</v>
          </cell>
          <cell r="H109">
            <v>-5</v>
          </cell>
        </row>
        <row r="110">
          <cell r="D110">
            <v>-6</v>
          </cell>
          <cell r="E110">
            <v>7</v>
          </cell>
          <cell r="F110">
            <v>3</v>
          </cell>
          <cell r="G110">
            <v>12</v>
          </cell>
          <cell r="H110">
            <v>2</v>
          </cell>
        </row>
        <row r="111">
          <cell r="D111">
            <v>16</v>
          </cell>
          <cell r="E111">
            <v>20</v>
          </cell>
          <cell r="F111">
            <v>5</v>
          </cell>
          <cell r="G111">
            <v>14</v>
          </cell>
          <cell r="H111">
            <v>4</v>
          </cell>
        </row>
        <row r="112">
          <cell r="D112">
            <v>0</v>
          </cell>
          <cell r="E112">
            <v>2</v>
          </cell>
          <cell r="F112">
            <v>-6</v>
          </cell>
          <cell r="G112">
            <v>11</v>
          </cell>
          <cell r="H112">
            <v>-4</v>
          </cell>
        </row>
        <row r="113">
          <cell r="D113">
            <v>0</v>
          </cell>
          <cell r="E113">
            <v>8</v>
          </cell>
          <cell r="F113">
            <v>-3</v>
          </cell>
          <cell r="G113">
            <v>9</v>
          </cell>
          <cell r="H113">
            <v>6</v>
          </cell>
        </row>
        <row r="114">
          <cell r="D114">
            <v>-3</v>
          </cell>
          <cell r="E114">
            <v>5</v>
          </cell>
          <cell r="F114">
            <v>1</v>
          </cell>
          <cell r="G114">
            <v>6</v>
          </cell>
          <cell r="H114">
            <v>6</v>
          </cell>
        </row>
        <row r="115">
          <cell r="D115">
            <v>-3</v>
          </cell>
          <cell r="E115">
            <v>24</v>
          </cell>
          <cell r="F115">
            <v>-17</v>
          </cell>
          <cell r="G115">
            <v>14</v>
          </cell>
          <cell r="H115">
            <v>-10</v>
          </cell>
        </row>
        <row r="116">
          <cell r="D116">
            <v>5</v>
          </cell>
          <cell r="E116">
            <v>-2</v>
          </cell>
          <cell r="F116">
            <v>0</v>
          </cell>
          <cell r="G116">
            <v>12</v>
          </cell>
          <cell r="H116">
            <v>4</v>
          </cell>
        </row>
        <row r="117">
          <cell r="D117">
            <v>2</v>
          </cell>
          <cell r="E117">
            <v>5</v>
          </cell>
          <cell r="F117">
            <v>5</v>
          </cell>
          <cell r="G117">
            <v>6</v>
          </cell>
          <cell r="H117">
            <v>13</v>
          </cell>
        </row>
        <row r="118">
          <cell r="D118">
            <v>-6</v>
          </cell>
          <cell r="E118">
            <v>4</v>
          </cell>
          <cell r="F118">
            <v>0</v>
          </cell>
          <cell r="G118">
            <v>2</v>
          </cell>
          <cell r="H118">
            <v>-2</v>
          </cell>
        </row>
        <row r="119">
          <cell r="D119">
            <v>-32</v>
          </cell>
          <cell r="E119">
            <v>-26</v>
          </cell>
          <cell r="F119">
            <v>-31</v>
          </cell>
          <cell r="G119">
            <v>-5</v>
          </cell>
          <cell r="H119">
            <v>-19</v>
          </cell>
        </row>
        <row r="120">
          <cell r="D120">
            <v>4</v>
          </cell>
          <cell r="E120">
            <v>12</v>
          </cell>
          <cell r="F120">
            <v>10</v>
          </cell>
          <cell r="G120">
            <v>5</v>
          </cell>
          <cell r="H120">
            <v>8</v>
          </cell>
        </row>
        <row r="121">
          <cell r="D121">
            <v>1</v>
          </cell>
          <cell r="E121">
            <v>14</v>
          </cell>
          <cell r="F121">
            <v>7</v>
          </cell>
          <cell r="G121">
            <v>14</v>
          </cell>
          <cell r="H121">
            <v>7</v>
          </cell>
        </row>
        <row r="122">
          <cell r="D122">
            <v>5</v>
          </cell>
          <cell r="E122">
            <v>10</v>
          </cell>
          <cell r="F122">
            <v>-7</v>
          </cell>
          <cell r="G122">
            <v>-1</v>
          </cell>
          <cell r="H122">
            <v>7</v>
          </cell>
        </row>
        <row r="123">
          <cell r="D123">
            <v>-32</v>
          </cell>
          <cell r="E123">
            <v>-26</v>
          </cell>
          <cell r="F123">
            <v>-31</v>
          </cell>
          <cell r="G123">
            <v>-5</v>
          </cell>
          <cell r="H123">
            <v>-19</v>
          </cell>
        </row>
        <row r="124">
          <cell r="D124">
            <v>1</v>
          </cell>
          <cell r="E124">
            <v>-8</v>
          </cell>
          <cell r="F124">
            <v>-4</v>
          </cell>
          <cell r="G124">
            <v>7</v>
          </cell>
          <cell r="H124">
            <v>3</v>
          </cell>
        </row>
        <row r="125">
          <cell r="D125">
            <v>-10</v>
          </cell>
          <cell r="E125">
            <v>14</v>
          </cell>
          <cell r="F125">
            <v>0</v>
          </cell>
          <cell r="G125">
            <v>10</v>
          </cell>
          <cell r="H125">
            <v>0</v>
          </cell>
        </row>
        <row r="126">
          <cell r="D126">
            <v>-5</v>
          </cell>
          <cell r="E126">
            <v>7</v>
          </cell>
          <cell r="F126">
            <v>-3</v>
          </cell>
          <cell r="G126">
            <v>13</v>
          </cell>
          <cell r="H126">
            <v>23</v>
          </cell>
        </row>
        <row r="127">
          <cell r="D127">
            <v>5</v>
          </cell>
          <cell r="E127">
            <v>1</v>
          </cell>
          <cell r="F127">
            <v>-3</v>
          </cell>
          <cell r="G127">
            <v>11</v>
          </cell>
          <cell r="H127">
            <v>18</v>
          </cell>
        </row>
        <row r="128">
          <cell r="D128">
            <v>-12</v>
          </cell>
          <cell r="E128">
            <v>26</v>
          </cell>
          <cell r="F128">
            <v>0</v>
          </cell>
          <cell r="G128">
            <v>20</v>
          </cell>
          <cell r="H128">
            <v>14</v>
          </cell>
        </row>
        <row r="129">
          <cell r="D129">
            <v>-16</v>
          </cell>
          <cell r="E129">
            <v>-2</v>
          </cell>
          <cell r="F129">
            <v>2</v>
          </cell>
          <cell r="G129">
            <v>8</v>
          </cell>
          <cell r="H129">
            <v>9</v>
          </cell>
        </row>
        <row r="130">
          <cell r="D130">
            <v>-8</v>
          </cell>
          <cell r="E130">
            <v>-7</v>
          </cell>
          <cell r="F130">
            <v>-3</v>
          </cell>
          <cell r="G130">
            <v>3</v>
          </cell>
          <cell r="H130">
            <v>9</v>
          </cell>
        </row>
        <row r="131">
          <cell r="D131">
            <v>-11</v>
          </cell>
          <cell r="E131">
            <v>3</v>
          </cell>
          <cell r="F131">
            <v>-5</v>
          </cell>
          <cell r="G131">
            <v>11</v>
          </cell>
          <cell r="H131">
            <v>26</v>
          </cell>
        </row>
        <row r="132">
          <cell r="D132">
            <v>-20</v>
          </cell>
          <cell r="E132">
            <v>15</v>
          </cell>
          <cell r="F132">
            <v>5</v>
          </cell>
          <cell r="G132">
            <v>-5</v>
          </cell>
          <cell r="H132">
            <v>-5</v>
          </cell>
        </row>
        <row r="133">
          <cell r="D133">
            <v>-6</v>
          </cell>
          <cell r="E133">
            <v>7</v>
          </cell>
          <cell r="F133">
            <v>3</v>
          </cell>
          <cell r="G133">
            <v>12</v>
          </cell>
          <cell r="H133">
            <v>2</v>
          </cell>
        </row>
        <row r="134">
          <cell r="D134">
            <v>16</v>
          </cell>
          <cell r="E134">
            <v>20</v>
          </cell>
          <cell r="F134">
            <v>5</v>
          </cell>
          <cell r="G134">
            <v>14</v>
          </cell>
          <cell r="H134">
            <v>4</v>
          </cell>
        </row>
        <row r="135">
          <cell r="D135">
            <v>0</v>
          </cell>
          <cell r="E135">
            <v>2</v>
          </cell>
          <cell r="F135">
            <v>-6</v>
          </cell>
          <cell r="G135">
            <v>11</v>
          </cell>
          <cell r="H135">
            <v>-4</v>
          </cell>
        </row>
        <row r="136">
          <cell r="D136">
            <v>0</v>
          </cell>
          <cell r="E136">
            <v>8</v>
          </cell>
          <cell r="F136">
            <v>-3</v>
          </cell>
          <cell r="G136">
            <v>9</v>
          </cell>
          <cell r="H136">
            <v>6</v>
          </cell>
        </row>
        <row r="137">
          <cell r="D137">
            <v>-3</v>
          </cell>
          <cell r="E137">
            <v>5</v>
          </cell>
          <cell r="F137">
            <v>1</v>
          </cell>
          <cell r="G137">
            <v>6</v>
          </cell>
          <cell r="H137">
            <v>6</v>
          </cell>
        </row>
        <row r="138">
          <cell r="D138">
            <v>-3</v>
          </cell>
          <cell r="E138">
            <v>24</v>
          </cell>
          <cell r="F138">
            <v>-17</v>
          </cell>
          <cell r="G138">
            <v>14</v>
          </cell>
          <cell r="H138">
            <v>-10</v>
          </cell>
        </row>
        <row r="139">
          <cell r="D139">
            <v>5</v>
          </cell>
          <cell r="E139">
            <v>-2</v>
          </cell>
          <cell r="F139">
            <v>0</v>
          </cell>
          <cell r="G139">
            <v>12</v>
          </cell>
          <cell r="H139">
            <v>4</v>
          </cell>
        </row>
        <row r="140">
          <cell r="D140">
            <v>2</v>
          </cell>
          <cell r="E140">
            <v>5</v>
          </cell>
          <cell r="F140">
            <v>5</v>
          </cell>
          <cell r="G140">
            <v>6</v>
          </cell>
          <cell r="H140">
            <v>13</v>
          </cell>
        </row>
        <row r="141">
          <cell r="D141">
            <v>-6</v>
          </cell>
          <cell r="E141">
            <v>4</v>
          </cell>
          <cell r="F141">
            <v>0</v>
          </cell>
          <cell r="G141">
            <v>2</v>
          </cell>
          <cell r="H141">
            <v>-2</v>
          </cell>
        </row>
        <row r="142">
          <cell r="D142">
            <v>-32</v>
          </cell>
          <cell r="E142">
            <v>-26</v>
          </cell>
          <cell r="F142">
            <v>-31</v>
          </cell>
          <cell r="G142">
            <v>-5</v>
          </cell>
          <cell r="H142">
            <v>-19</v>
          </cell>
        </row>
        <row r="143">
          <cell r="D143">
            <v>4</v>
          </cell>
          <cell r="E143">
            <v>12</v>
          </cell>
          <cell r="F143">
            <v>10</v>
          </cell>
          <cell r="G143">
            <v>5</v>
          </cell>
          <cell r="H143">
            <v>8</v>
          </cell>
        </row>
        <row r="144">
          <cell r="D144">
            <v>1</v>
          </cell>
          <cell r="E144">
            <v>14</v>
          </cell>
          <cell r="F144">
            <v>7</v>
          </cell>
          <cell r="G144">
            <v>14</v>
          </cell>
          <cell r="H144">
            <v>7</v>
          </cell>
        </row>
        <row r="145">
          <cell r="D145">
            <v>5</v>
          </cell>
          <cell r="E145">
            <v>10</v>
          </cell>
          <cell r="F145">
            <v>-7</v>
          </cell>
          <cell r="G145">
            <v>-1</v>
          </cell>
          <cell r="H145">
            <v>7</v>
          </cell>
        </row>
        <row r="146">
          <cell r="D146">
            <v>-32</v>
          </cell>
          <cell r="E146">
            <v>-26</v>
          </cell>
          <cell r="F146">
            <v>-31</v>
          </cell>
          <cell r="G146">
            <v>-5</v>
          </cell>
          <cell r="H146">
            <v>-19</v>
          </cell>
        </row>
        <row r="147">
          <cell r="D147">
            <v>1</v>
          </cell>
          <cell r="E147">
            <v>-8</v>
          </cell>
          <cell r="F147">
            <v>-4</v>
          </cell>
          <cell r="G147">
            <v>7</v>
          </cell>
          <cell r="H147">
            <v>3</v>
          </cell>
        </row>
      </sheetData>
      <sheetData sheetId="1">
        <row r="14">
          <cell r="G14" t="str">
            <v>1 столбец</v>
          </cell>
          <cell r="H14" t="str">
            <v>2 столбец</v>
          </cell>
          <cell r="I14" t="str">
            <v>3 столбец</v>
          </cell>
          <cell r="J14" t="str">
            <v>4 столбец</v>
          </cell>
          <cell r="K14" t="str">
            <v>5 столбец</v>
          </cell>
        </row>
        <row r="15">
          <cell r="G15">
            <v>0.115384615384615</v>
          </cell>
          <cell r="H15">
            <v>0</v>
          </cell>
          <cell r="I15">
            <v>0.0769230769230769</v>
          </cell>
          <cell r="J15">
            <v>0</v>
          </cell>
          <cell r="K15">
            <v>0.115384615384615</v>
          </cell>
        </row>
        <row r="16">
          <cell r="G16">
            <v>0.0769230769230769</v>
          </cell>
          <cell r="H16">
            <v>0.153846153846154</v>
          </cell>
          <cell r="I16">
            <v>0.153846153846154</v>
          </cell>
          <cell r="J16">
            <v>0.0384615384615385</v>
          </cell>
          <cell r="K16">
            <v>0</v>
          </cell>
        </row>
        <row r="17">
          <cell r="G17">
            <v>0.115384615384615</v>
          </cell>
          <cell r="H17">
            <v>0.0384615384615385</v>
          </cell>
          <cell r="I17">
            <v>0.153846153846154</v>
          </cell>
          <cell r="J17">
            <v>0.0384615384615385</v>
          </cell>
          <cell r="K17">
            <v>0.0769230769230769</v>
          </cell>
        </row>
        <row r="18">
          <cell r="G18">
            <v>0.346153846153846</v>
          </cell>
          <cell r="H18">
            <v>0.230769230769231</v>
          </cell>
          <cell r="I18">
            <v>0.307692307692308</v>
          </cell>
          <cell r="J18">
            <v>0.115384615384615</v>
          </cell>
          <cell r="K18">
            <v>0.346153846153846</v>
          </cell>
        </row>
        <row r="19">
          <cell r="G19">
            <v>0.269230769230769</v>
          </cell>
          <cell r="H19">
            <v>0.384615384615385</v>
          </cell>
          <cell r="I19">
            <v>0.269230769230769</v>
          </cell>
          <cell r="J19">
            <v>0.153846153846154</v>
          </cell>
          <cell r="K19">
            <v>0.230769230769231</v>
          </cell>
        </row>
        <row r="20">
          <cell r="G20">
            <v>0.0769230769230769</v>
          </cell>
          <cell r="H20">
            <v>0.153846153846154</v>
          </cell>
          <cell r="I20">
            <v>0</v>
          </cell>
          <cell r="J20">
            <v>0.538461538461538</v>
          </cell>
          <cell r="K20">
            <v>0.115384615384615</v>
          </cell>
        </row>
        <row r="21">
          <cell r="G21">
            <v>0</v>
          </cell>
          <cell r="H21">
            <v>0.0384615384615385</v>
          </cell>
          <cell r="I21">
            <v>0.0384615384615385</v>
          </cell>
          <cell r="J21">
            <v>0.115384615384615</v>
          </cell>
          <cell r="K21">
            <v>0.115384615384615</v>
          </cell>
        </row>
      </sheetData>
      <sheetData sheetId="2">
        <row r="13">
          <cell r="H13" t="str">
            <v>1 столбец</v>
          </cell>
          <cell r="I13" t="str">
            <v>2 столбец</v>
          </cell>
          <cell r="J13" t="str">
            <v>3 столбец</v>
          </cell>
          <cell r="K13" t="str">
            <v>4 столбец</v>
          </cell>
          <cell r="L13" t="str">
            <v>5 столбец</v>
          </cell>
        </row>
        <row r="14">
          <cell r="H14">
            <v>0.0616438356164384</v>
          </cell>
          <cell r="I14">
            <v>0.0410958904109589</v>
          </cell>
          <cell r="J14">
            <v>0.0547945205479452</v>
          </cell>
          <cell r="K14">
            <v>0</v>
          </cell>
          <cell r="L14">
            <v>0.0410958904109589</v>
          </cell>
        </row>
        <row r="15">
          <cell r="H15">
            <v>0.10958904109589</v>
          </cell>
          <cell r="I15">
            <v>0.0410958904109589</v>
          </cell>
          <cell r="J15">
            <v>0.0753424657534247</v>
          </cell>
          <cell r="K15">
            <v>0.00684931506849315</v>
          </cell>
          <cell r="L15">
            <v>0.0547945205479452</v>
          </cell>
        </row>
        <row r="16">
          <cell r="H16">
            <v>0.184931506849315</v>
          </cell>
          <cell r="I16">
            <v>0.0547945205479452</v>
          </cell>
          <cell r="J16">
            <v>0.164383561643836</v>
          </cell>
          <cell r="K16">
            <v>0.0136986301369863</v>
          </cell>
          <cell r="L16">
            <v>0.0753424657534247</v>
          </cell>
        </row>
        <row r="17">
          <cell r="H17">
            <v>0.376712328767123</v>
          </cell>
          <cell r="I17">
            <v>0.267123287671233</v>
          </cell>
          <cell r="J17">
            <v>0.445205479452055</v>
          </cell>
          <cell r="K17">
            <v>0.191780821917808</v>
          </cell>
          <cell r="L17">
            <v>0.232876712328767</v>
          </cell>
        </row>
        <row r="18">
          <cell r="H18">
            <v>0.226027397260274</v>
          </cell>
          <cell r="I18">
            <v>0.301369863013699</v>
          </cell>
          <cell r="J18">
            <v>0.205479452054795</v>
          </cell>
          <cell r="K18">
            <v>0.308219178082192</v>
          </cell>
          <cell r="L18">
            <v>0.36986301369863</v>
          </cell>
        </row>
        <row r="19">
          <cell r="H19">
            <v>0.0410958904109589</v>
          </cell>
          <cell r="I19">
            <v>0.219178082191781</v>
          </cell>
          <cell r="J19">
            <v>0.0479452054794521</v>
          </cell>
          <cell r="K19">
            <v>0.417808219178082</v>
          </cell>
          <cell r="L19">
            <v>0.143835616438356</v>
          </cell>
        </row>
        <row r="20">
          <cell r="H20">
            <v>0</v>
          </cell>
          <cell r="I20">
            <v>0.0753424657534247</v>
          </cell>
          <cell r="J20">
            <v>0.00684931506849315</v>
          </cell>
          <cell r="K20">
            <v>0.0616438356164384</v>
          </cell>
          <cell r="L20">
            <v>0.0821917808219178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7"/>
  <sheetViews>
    <sheetView zoomScale="85" zoomScaleNormal="85" topLeftCell="A4" workbookViewId="0">
      <selection activeCell="J1" sqref="J1"/>
    </sheetView>
  </sheetViews>
  <sheetFormatPr defaultColWidth="8.88888888888889" defaultRowHeight="14.4" outlineLevelCol="7"/>
  <sheetData>
    <row r="1" ht="18" spans="1:8">
      <c r="A1" s="41"/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</row>
    <row r="2" ht="18" spans="1:8">
      <c r="A2" s="41">
        <v>1</v>
      </c>
      <c r="B2" s="41">
        <v>4136</v>
      </c>
      <c r="C2" s="41" t="s">
        <v>7</v>
      </c>
      <c r="D2" s="41">
        <v>-6</v>
      </c>
      <c r="E2" s="41">
        <v>5</v>
      </c>
      <c r="F2" s="41">
        <v>7</v>
      </c>
      <c r="G2" s="41">
        <v>8</v>
      </c>
      <c r="H2" s="41">
        <v>13</v>
      </c>
    </row>
    <row r="3" ht="18" spans="1:8">
      <c r="A3" s="41">
        <v>2</v>
      </c>
      <c r="B3" s="41">
        <v>4136</v>
      </c>
      <c r="C3" s="41" t="s">
        <v>8</v>
      </c>
      <c r="D3" s="41">
        <v>9</v>
      </c>
      <c r="E3" s="41">
        <v>-4</v>
      </c>
      <c r="F3" s="41">
        <v>1</v>
      </c>
      <c r="G3" s="41">
        <v>9</v>
      </c>
      <c r="H3" s="41">
        <v>8</v>
      </c>
    </row>
    <row r="4" ht="18" spans="1:8">
      <c r="A4" s="41">
        <v>3</v>
      </c>
      <c r="B4" s="41">
        <v>4136</v>
      </c>
      <c r="C4" s="41" t="s">
        <v>9</v>
      </c>
      <c r="D4" s="41">
        <v>3</v>
      </c>
      <c r="E4" s="41">
        <v>3</v>
      </c>
      <c r="F4" s="41">
        <v>-8</v>
      </c>
      <c r="G4" s="41">
        <v>15</v>
      </c>
      <c r="H4" s="41">
        <v>5</v>
      </c>
    </row>
    <row r="5" ht="18" spans="1:8">
      <c r="A5" s="41">
        <v>4</v>
      </c>
      <c r="B5" s="41">
        <v>4136</v>
      </c>
      <c r="C5" s="41" t="s">
        <v>10</v>
      </c>
      <c r="D5" s="41">
        <v>10</v>
      </c>
      <c r="E5" s="41">
        <v>5</v>
      </c>
      <c r="F5" s="41">
        <v>22</v>
      </c>
      <c r="G5" s="41">
        <v>-6</v>
      </c>
      <c r="H5" s="41">
        <v>7</v>
      </c>
    </row>
    <row r="6" ht="18" spans="1:8">
      <c r="A6" s="41">
        <v>5</v>
      </c>
      <c r="B6" s="41">
        <v>4136</v>
      </c>
      <c r="C6" s="41" t="s">
        <v>11</v>
      </c>
      <c r="D6" s="41">
        <v>-27</v>
      </c>
      <c r="E6" s="41">
        <v>-10</v>
      </c>
      <c r="F6" s="41">
        <v>-10</v>
      </c>
      <c r="G6" s="41">
        <v>-18</v>
      </c>
      <c r="H6" s="41">
        <v>-24</v>
      </c>
    </row>
    <row r="7" ht="18" spans="1:8">
      <c r="A7" s="41">
        <v>6</v>
      </c>
      <c r="B7" s="41">
        <v>4136</v>
      </c>
      <c r="C7" s="41" t="s">
        <v>12</v>
      </c>
      <c r="D7" s="41">
        <v>-2</v>
      </c>
      <c r="E7" s="41">
        <v>15</v>
      </c>
      <c r="F7" s="41">
        <v>9</v>
      </c>
      <c r="G7" s="41">
        <v>10</v>
      </c>
      <c r="H7" s="41">
        <v>-5</v>
      </c>
    </row>
    <row r="8" ht="18" spans="1:8">
      <c r="A8" s="41">
        <v>7</v>
      </c>
      <c r="B8" s="41">
        <v>4136</v>
      </c>
      <c r="C8" s="41" t="s">
        <v>13</v>
      </c>
      <c r="D8" s="41">
        <v>-19</v>
      </c>
      <c r="E8" s="41">
        <v>10</v>
      </c>
      <c r="F8" s="41">
        <v>-25</v>
      </c>
      <c r="G8" s="41">
        <v>15</v>
      </c>
      <c r="H8" s="41">
        <v>-7</v>
      </c>
    </row>
    <row r="9" ht="18" spans="1:8">
      <c r="A9" s="41">
        <v>8</v>
      </c>
      <c r="B9" s="41">
        <v>4136</v>
      </c>
      <c r="C9" s="41" t="s">
        <v>14</v>
      </c>
      <c r="D9" s="41">
        <v>-2</v>
      </c>
      <c r="E9" s="41">
        <v>16</v>
      </c>
      <c r="F9" s="41">
        <v>-4</v>
      </c>
      <c r="G9" s="41">
        <v>11</v>
      </c>
      <c r="H9" s="41">
        <v>25</v>
      </c>
    </row>
    <row r="10" ht="18" spans="1:8">
      <c r="A10" s="41">
        <v>9</v>
      </c>
      <c r="B10" s="41">
        <v>4136</v>
      </c>
      <c r="C10" s="41" t="s">
        <v>15</v>
      </c>
      <c r="D10" s="41">
        <v>0</v>
      </c>
      <c r="E10" s="41">
        <v>2</v>
      </c>
      <c r="F10" s="41">
        <v>8</v>
      </c>
      <c r="G10" s="41">
        <v>17</v>
      </c>
      <c r="H10" s="41">
        <v>20</v>
      </c>
    </row>
    <row r="11" ht="18" spans="1:8">
      <c r="A11" s="41">
        <v>10</v>
      </c>
      <c r="B11" s="41">
        <v>4136</v>
      </c>
      <c r="C11" s="41" t="s">
        <v>16</v>
      </c>
      <c r="D11" s="41">
        <v>-2</v>
      </c>
      <c r="E11" s="41">
        <v>-6</v>
      </c>
      <c r="F11" s="41">
        <v>-28</v>
      </c>
      <c r="G11" s="41">
        <v>12</v>
      </c>
      <c r="H11" s="41">
        <v>1</v>
      </c>
    </row>
    <row r="12" ht="18" spans="1:8">
      <c r="A12" s="41">
        <v>11</v>
      </c>
      <c r="B12" s="41">
        <v>4136</v>
      </c>
      <c r="C12" s="41" t="s">
        <v>17</v>
      </c>
      <c r="D12" s="41">
        <v>2</v>
      </c>
      <c r="E12" s="41">
        <v>-1</v>
      </c>
      <c r="F12" s="41">
        <v>-7</v>
      </c>
      <c r="G12" s="41">
        <v>3</v>
      </c>
      <c r="H12" s="41">
        <v>-10</v>
      </c>
    </row>
    <row r="13" ht="18" spans="1:8">
      <c r="A13" s="41">
        <v>12</v>
      </c>
      <c r="B13" s="41">
        <v>4136</v>
      </c>
      <c r="C13" s="41" t="s">
        <v>18</v>
      </c>
      <c r="D13" s="41">
        <v>-9</v>
      </c>
      <c r="E13" s="41">
        <v>4</v>
      </c>
      <c r="F13" s="41">
        <v>-1</v>
      </c>
      <c r="G13" s="41">
        <v>-7</v>
      </c>
      <c r="H13" s="41">
        <v>-7</v>
      </c>
    </row>
    <row r="14" ht="18" spans="1:8">
      <c r="A14" s="41">
        <v>13</v>
      </c>
      <c r="B14" s="41">
        <v>4136</v>
      </c>
      <c r="C14" s="41" t="s">
        <v>19</v>
      </c>
      <c r="D14" s="41">
        <v>6</v>
      </c>
      <c r="E14" s="41">
        <v>2</v>
      </c>
      <c r="F14" s="41">
        <v>-5</v>
      </c>
      <c r="G14" s="41">
        <v>13</v>
      </c>
      <c r="H14" s="41">
        <v>10</v>
      </c>
    </row>
    <row r="15" ht="18" spans="1:8">
      <c r="A15" s="41">
        <v>14</v>
      </c>
      <c r="B15" s="41">
        <v>4136</v>
      </c>
      <c r="C15" s="41" t="s">
        <v>20</v>
      </c>
      <c r="D15" s="41">
        <v>1</v>
      </c>
      <c r="E15" s="41">
        <v>7</v>
      </c>
      <c r="F15" s="41">
        <v>2</v>
      </c>
      <c r="G15" s="41">
        <v>11</v>
      </c>
      <c r="H15" s="41">
        <v>-6</v>
      </c>
    </row>
    <row r="16" ht="18" spans="1:8">
      <c r="A16" s="41">
        <v>15</v>
      </c>
      <c r="B16" s="41">
        <v>4136</v>
      </c>
      <c r="C16" s="41" t="s">
        <v>21</v>
      </c>
      <c r="D16" s="41">
        <v>-15</v>
      </c>
      <c r="E16" s="41">
        <v>0</v>
      </c>
      <c r="F16" s="41">
        <v>-23</v>
      </c>
      <c r="G16" s="41">
        <v>16</v>
      </c>
      <c r="H16" s="41">
        <v>-2</v>
      </c>
    </row>
    <row r="17" ht="18" spans="1:8">
      <c r="A17" s="41">
        <v>16</v>
      </c>
      <c r="B17" s="41">
        <v>4136</v>
      </c>
      <c r="C17" s="41" t="s">
        <v>22</v>
      </c>
      <c r="D17" s="41">
        <v>-26</v>
      </c>
      <c r="E17" s="41">
        <v>-17</v>
      </c>
      <c r="F17" s="41">
        <v>-23</v>
      </c>
      <c r="G17" s="41">
        <v>21</v>
      </c>
      <c r="H17" s="41">
        <v>1</v>
      </c>
    </row>
    <row r="18" ht="18" spans="1:8">
      <c r="A18" s="41">
        <v>17</v>
      </c>
      <c r="B18" s="41">
        <v>4136</v>
      </c>
      <c r="C18" s="41" t="s">
        <v>23</v>
      </c>
      <c r="D18" s="41">
        <v>8</v>
      </c>
      <c r="E18" s="41">
        <v>-18</v>
      </c>
      <c r="F18" s="41">
        <v>-11</v>
      </c>
      <c r="G18" s="41">
        <v>-11</v>
      </c>
      <c r="H18" s="41">
        <v>-12</v>
      </c>
    </row>
    <row r="19" ht="18" spans="1:8">
      <c r="A19" s="41">
        <v>18</v>
      </c>
      <c r="B19" s="41">
        <v>4136</v>
      </c>
      <c r="C19" s="41" t="s">
        <v>24</v>
      </c>
      <c r="D19" s="41">
        <v>-5</v>
      </c>
      <c r="E19" s="41">
        <v>5</v>
      </c>
      <c r="F19" s="41">
        <v>3</v>
      </c>
      <c r="G19" s="41">
        <v>11</v>
      </c>
      <c r="H19" s="41">
        <v>-3</v>
      </c>
    </row>
    <row r="20" ht="18" spans="1:8">
      <c r="A20" s="41">
        <v>19</v>
      </c>
      <c r="B20" s="41">
        <v>4136</v>
      </c>
      <c r="C20" s="41" t="s">
        <v>25</v>
      </c>
      <c r="D20" s="41">
        <v>-4</v>
      </c>
      <c r="E20" s="41">
        <v>2</v>
      </c>
      <c r="F20" s="41">
        <v>-5</v>
      </c>
      <c r="G20" s="41">
        <v>13</v>
      </c>
      <c r="H20" s="41">
        <v>-5</v>
      </c>
    </row>
    <row r="21" ht="18" spans="1:8">
      <c r="A21" s="41">
        <v>20</v>
      </c>
      <c r="B21" s="41">
        <v>4136</v>
      </c>
      <c r="C21" s="41" t="s">
        <v>26</v>
      </c>
      <c r="D21" s="41">
        <v>-24</v>
      </c>
      <c r="E21" s="41">
        <v>-16</v>
      </c>
      <c r="F21" s="41">
        <v>-18</v>
      </c>
      <c r="G21" s="41">
        <v>13</v>
      </c>
      <c r="H21" s="41">
        <v>-24</v>
      </c>
    </row>
    <row r="22" ht="18" spans="1:8">
      <c r="A22" s="41">
        <v>21</v>
      </c>
      <c r="B22" s="41">
        <v>4136</v>
      </c>
      <c r="C22" s="41" t="s">
        <v>27</v>
      </c>
      <c r="D22" s="41">
        <v>2</v>
      </c>
      <c r="E22" s="41">
        <v>-6</v>
      </c>
      <c r="F22" s="41">
        <v>5</v>
      </c>
      <c r="G22" s="41">
        <v>14</v>
      </c>
      <c r="H22" s="41">
        <v>18</v>
      </c>
    </row>
    <row r="23" ht="18" spans="1:8">
      <c r="A23" s="41">
        <v>22</v>
      </c>
      <c r="B23" s="41">
        <v>4136</v>
      </c>
      <c r="C23" s="41" t="s">
        <v>28</v>
      </c>
      <c r="D23" s="41">
        <v>12</v>
      </c>
      <c r="E23" s="41">
        <v>-6</v>
      </c>
      <c r="F23" s="41">
        <v>-3</v>
      </c>
      <c r="G23" s="41">
        <v>23</v>
      </c>
      <c r="H23" s="41">
        <v>8</v>
      </c>
    </row>
    <row r="24" ht="18" spans="1:8">
      <c r="A24" s="41">
        <v>23</v>
      </c>
      <c r="B24" s="41">
        <v>4136</v>
      </c>
      <c r="C24" s="41" t="s">
        <v>29</v>
      </c>
      <c r="D24" s="41">
        <v>-14</v>
      </c>
      <c r="E24" s="41">
        <v>3</v>
      </c>
      <c r="F24" s="41">
        <v>1</v>
      </c>
      <c r="G24" s="41">
        <v>2</v>
      </c>
      <c r="H24" s="41">
        <v>-25</v>
      </c>
    </row>
    <row r="25" ht="18" spans="1:8">
      <c r="A25" s="41">
        <v>24</v>
      </c>
      <c r="B25" s="41">
        <v>4136</v>
      </c>
      <c r="C25" s="41" t="s">
        <v>30</v>
      </c>
      <c r="D25" s="41">
        <v>-16</v>
      </c>
      <c r="E25" s="41">
        <v>-17</v>
      </c>
      <c r="F25" s="41">
        <v>-16</v>
      </c>
      <c r="G25" s="41">
        <v>-5</v>
      </c>
      <c r="H25" s="41">
        <v>14</v>
      </c>
    </row>
    <row r="26" ht="18" spans="1:8">
      <c r="A26" s="41">
        <v>25</v>
      </c>
      <c r="B26" s="41">
        <v>4136</v>
      </c>
      <c r="C26" s="41" t="s">
        <v>31</v>
      </c>
      <c r="D26" s="41">
        <v>6</v>
      </c>
      <c r="E26" s="41">
        <v>13</v>
      </c>
      <c r="F26" s="41">
        <v>4</v>
      </c>
      <c r="G26" s="41">
        <v>16</v>
      </c>
      <c r="H26" s="41">
        <v>9</v>
      </c>
    </row>
    <row r="27" ht="18" spans="1:8">
      <c r="A27" s="41">
        <v>26</v>
      </c>
      <c r="B27" s="41">
        <v>4136</v>
      </c>
      <c r="C27" s="41" t="s">
        <v>32</v>
      </c>
      <c r="D27" s="41">
        <v>-2</v>
      </c>
      <c r="E27" s="41">
        <v>21</v>
      </c>
      <c r="F27" s="41">
        <v>-8</v>
      </c>
      <c r="G27" s="41">
        <v>18</v>
      </c>
      <c r="H27" s="41">
        <v>7</v>
      </c>
    </row>
    <row r="28" ht="18" spans="1:8">
      <c r="A28" s="41">
        <v>27</v>
      </c>
      <c r="B28" s="42" t="s">
        <v>33</v>
      </c>
      <c r="C28" s="43" t="s">
        <v>34</v>
      </c>
      <c r="D28" s="42">
        <v>-5</v>
      </c>
      <c r="E28" s="42">
        <v>7</v>
      </c>
      <c r="F28" s="42">
        <v>0</v>
      </c>
      <c r="G28" s="42">
        <v>10</v>
      </c>
      <c r="H28" s="42">
        <v>17</v>
      </c>
    </row>
    <row r="29" ht="18" spans="1:8">
      <c r="A29" s="41">
        <v>28</v>
      </c>
      <c r="B29" s="42" t="s">
        <v>33</v>
      </c>
      <c r="C29" s="44" t="s">
        <v>35</v>
      </c>
      <c r="D29" s="42">
        <v>1</v>
      </c>
      <c r="E29" s="42">
        <v>7</v>
      </c>
      <c r="F29" s="42">
        <v>-3</v>
      </c>
      <c r="G29" s="42">
        <v>-5</v>
      </c>
      <c r="H29" s="42">
        <v>-2</v>
      </c>
    </row>
    <row r="30" ht="18" spans="1:8">
      <c r="A30" s="41">
        <v>29</v>
      </c>
      <c r="B30" s="42" t="s">
        <v>33</v>
      </c>
      <c r="C30" s="44" t="s">
        <v>36</v>
      </c>
      <c r="D30" s="42">
        <v>5</v>
      </c>
      <c r="E30" s="42">
        <v>-2</v>
      </c>
      <c r="F30" s="42">
        <v>4</v>
      </c>
      <c r="G30" s="42">
        <v>11</v>
      </c>
      <c r="H30" s="42">
        <v>3</v>
      </c>
    </row>
    <row r="31" ht="18" spans="1:8">
      <c r="A31" s="41">
        <v>30</v>
      </c>
      <c r="B31" s="42" t="s">
        <v>33</v>
      </c>
      <c r="C31" s="44" t="s">
        <v>37</v>
      </c>
      <c r="D31" s="42">
        <v>-2</v>
      </c>
      <c r="E31" s="42">
        <v>3</v>
      </c>
      <c r="F31" s="42">
        <v>1</v>
      </c>
      <c r="G31" s="42">
        <v>11</v>
      </c>
      <c r="H31" s="42">
        <v>-6</v>
      </c>
    </row>
    <row r="32" ht="18" spans="1:8">
      <c r="A32" s="41">
        <v>31</v>
      </c>
      <c r="B32" s="42" t="s">
        <v>33</v>
      </c>
      <c r="C32" s="44" t="s">
        <v>38</v>
      </c>
      <c r="D32" s="42">
        <v>-3</v>
      </c>
      <c r="E32" s="42">
        <v>11</v>
      </c>
      <c r="F32" s="42">
        <v>3</v>
      </c>
      <c r="G32" s="42">
        <v>12</v>
      </c>
      <c r="H32" s="42">
        <v>0</v>
      </c>
    </row>
    <row r="33" ht="18" spans="1:8">
      <c r="A33" s="41">
        <v>32</v>
      </c>
      <c r="B33" s="42" t="s">
        <v>33</v>
      </c>
      <c r="C33" s="44" t="s">
        <v>39</v>
      </c>
      <c r="D33" s="42">
        <v>-5</v>
      </c>
      <c r="E33" s="42">
        <v>-2</v>
      </c>
      <c r="F33" s="42">
        <v>10</v>
      </c>
      <c r="G33" s="42">
        <v>-10</v>
      </c>
      <c r="H33" s="42">
        <v>2</v>
      </c>
    </row>
    <row r="34" ht="18" spans="1:8">
      <c r="A34" s="41">
        <v>33</v>
      </c>
      <c r="B34" s="42" t="s">
        <v>33</v>
      </c>
      <c r="C34" s="44" t="s">
        <v>40</v>
      </c>
      <c r="D34" s="42">
        <v>2</v>
      </c>
      <c r="E34" s="42">
        <v>6</v>
      </c>
      <c r="F34" s="42">
        <v>15</v>
      </c>
      <c r="G34" s="42">
        <v>-2</v>
      </c>
      <c r="H34" s="42">
        <v>2</v>
      </c>
    </row>
    <row r="35" ht="18" spans="1:8">
      <c r="A35" s="41">
        <v>34</v>
      </c>
      <c r="B35" s="42" t="s">
        <v>33</v>
      </c>
      <c r="C35" s="44" t="s">
        <v>41</v>
      </c>
      <c r="D35" s="42">
        <v>-3</v>
      </c>
      <c r="E35" s="42">
        <v>0</v>
      </c>
      <c r="F35" s="42">
        <v>-18</v>
      </c>
      <c r="G35" s="42">
        <v>0</v>
      </c>
      <c r="H35" s="42">
        <v>8</v>
      </c>
    </row>
    <row r="36" ht="18" spans="1:8">
      <c r="A36" s="41">
        <v>35</v>
      </c>
      <c r="B36" s="42" t="s">
        <v>33</v>
      </c>
      <c r="C36" s="44" t="s">
        <v>42</v>
      </c>
      <c r="D36" s="42">
        <v>1</v>
      </c>
      <c r="E36" s="42">
        <v>-2</v>
      </c>
      <c r="F36" s="42">
        <v>-3</v>
      </c>
      <c r="G36" s="45">
        <v>6</v>
      </c>
      <c r="H36" s="42">
        <v>1</v>
      </c>
    </row>
    <row r="37" ht="18" spans="1:8">
      <c r="A37" s="41">
        <v>36</v>
      </c>
      <c r="B37" s="42" t="s">
        <v>33</v>
      </c>
      <c r="C37" s="44" t="s">
        <v>43</v>
      </c>
      <c r="D37" s="42">
        <v>2</v>
      </c>
      <c r="E37" s="42">
        <v>6</v>
      </c>
      <c r="F37" s="42">
        <v>14</v>
      </c>
      <c r="G37" s="42">
        <v>11</v>
      </c>
      <c r="H37" s="42">
        <v>9</v>
      </c>
    </row>
    <row r="38" ht="18" spans="1:8">
      <c r="A38" s="41">
        <v>37</v>
      </c>
      <c r="B38" s="42" t="s">
        <v>33</v>
      </c>
      <c r="C38" s="44" t="s">
        <v>44</v>
      </c>
      <c r="D38" s="42">
        <v>-8</v>
      </c>
      <c r="E38" s="42">
        <v>-1</v>
      </c>
      <c r="F38" s="42">
        <v>0</v>
      </c>
      <c r="G38" s="42">
        <v>17</v>
      </c>
      <c r="H38" s="42">
        <v>15</v>
      </c>
    </row>
    <row r="39" ht="18" spans="1:8">
      <c r="A39" s="41">
        <v>38</v>
      </c>
      <c r="B39" s="42" t="s">
        <v>33</v>
      </c>
      <c r="C39" s="44" t="s">
        <v>45</v>
      </c>
      <c r="D39" s="42">
        <v>-9</v>
      </c>
      <c r="E39" s="42">
        <v>6</v>
      </c>
      <c r="F39" s="42">
        <v>-8</v>
      </c>
      <c r="G39" s="42">
        <v>13</v>
      </c>
      <c r="H39" s="42">
        <v>9</v>
      </c>
    </row>
    <row r="40" ht="18" spans="1:8">
      <c r="A40" s="41">
        <v>39</v>
      </c>
      <c r="B40" s="42" t="s">
        <v>33</v>
      </c>
      <c r="C40" s="44" t="s">
        <v>46</v>
      </c>
      <c r="D40" s="42">
        <v>-19</v>
      </c>
      <c r="E40" s="42">
        <v>12</v>
      </c>
      <c r="F40" s="42">
        <v>-11</v>
      </c>
      <c r="G40" s="42">
        <v>17</v>
      </c>
      <c r="H40" s="42">
        <v>8</v>
      </c>
    </row>
    <row r="41" ht="18" spans="1:8">
      <c r="A41" s="41">
        <v>40</v>
      </c>
      <c r="B41" s="42" t="s">
        <v>33</v>
      </c>
      <c r="C41" s="44" t="s">
        <v>47</v>
      </c>
      <c r="D41" s="42">
        <v>-4</v>
      </c>
      <c r="E41" s="42">
        <v>-8</v>
      </c>
      <c r="F41" s="42">
        <v>-7</v>
      </c>
      <c r="G41" s="42">
        <v>2</v>
      </c>
      <c r="H41" s="42">
        <v>-4</v>
      </c>
    </row>
    <row r="42" ht="18" spans="1:8">
      <c r="A42" s="41">
        <v>41</v>
      </c>
      <c r="B42" s="42" t="s">
        <v>33</v>
      </c>
      <c r="C42" s="44" t="s">
        <v>48</v>
      </c>
      <c r="D42" s="42">
        <v>-6</v>
      </c>
      <c r="E42" s="42">
        <v>-2</v>
      </c>
      <c r="F42" s="42">
        <v>-14</v>
      </c>
      <c r="G42" s="42">
        <v>16</v>
      </c>
      <c r="H42" s="42">
        <v>6</v>
      </c>
    </row>
    <row r="43" ht="18" spans="1:8">
      <c r="A43" s="41">
        <v>42</v>
      </c>
      <c r="B43" s="42" t="s">
        <v>33</v>
      </c>
      <c r="C43" s="44" t="s">
        <v>49</v>
      </c>
      <c r="D43" s="42">
        <v>-10</v>
      </c>
      <c r="E43" s="42">
        <v>-1</v>
      </c>
      <c r="F43" s="42">
        <v>-3</v>
      </c>
      <c r="G43" s="42">
        <v>14</v>
      </c>
      <c r="H43" s="42">
        <v>-9</v>
      </c>
    </row>
    <row r="44" ht="18" spans="1:8">
      <c r="A44" s="41">
        <v>43</v>
      </c>
      <c r="B44" s="42" t="s">
        <v>33</v>
      </c>
      <c r="C44" s="44" t="s">
        <v>50</v>
      </c>
      <c r="D44" s="42">
        <v>7</v>
      </c>
      <c r="E44" s="42">
        <v>9</v>
      </c>
      <c r="F44" s="42">
        <v>1</v>
      </c>
      <c r="G44" s="42">
        <v>5</v>
      </c>
      <c r="H44" s="42">
        <v>8</v>
      </c>
    </row>
    <row r="45" ht="18" spans="1:8">
      <c r="A45" s="41">
        <v>44</v>
      </c>
      <c r="B45" s="42" t="s">
        <v>33</v>
      </c>
      <c r="C45" s="44" t="s">
        <v>51</v>
      </c>
      <c r="D45" s="42">
        <v>-23</v>
      </c>
      <c r="E45" s="42">
        <v>-13</v>
      </c>
      <c r="F45" s="42">
        <v>3</v>
      </c>
      <c r="G45" s="42">
        <v>14</v>
      </c>
      <c r="H45" s="42">
        <v>20</v>
      </c>
    </row>
    <row r="46" ht="18" spans="1:8">
      <c r="A46" s="41">
        <v>45</v>
      </c>
      <c r="B46" s="42" t="s">
        <v>33</v>
      </c>
      <c r="C46" s="44" t="s">
        <v>52</v>
      </c>
      <c r="D46" s="42">
        <v>-12</v>
      </c>
      <c r="E46" s="42">
        <v>15</v>
      </c>
      <c r="F46" s="42">
        <v>0</v>
      </c>
      <c r="G46" s="42">
        <v>9</v>
      </c>
      <c r="H46" s="42">
        <v>14</v>
      </c>
    </row>
    <row r="47" ht="18" spans="1:8">
      <c r="A47" s="41">
        <v>46</v>
      </c>
      <c r="B47" s="42" t="s">
        <v>33</v>
      </c>
      <c r="C47" s="44" t="s">
        <v>53</v>
      </c>
      <c r="D47" s="42">
        <v>8</v>
      </c>
      <c r="E47" s="42">
        <v>-6</v>
      </c>
      <c r="F47" s="42">
        <v>-6</v>
      </c>
      <c r="G47" s="42">
        <v>3</v>
      </c>
      <c r="H47" s="42">
        <v>12</v>
      </c>
    </row>
    <row r="48" ht="18" spans="1:8">
      <c r="A48" s="41">
        <v>47</v>
      </c>
      <c r="B48" s="42" t="s">
        <v>33</v>
      </c>
      <c r="C48" s="44" t="s">
        <v>54</v>
      </c>
      <c r="D48" s="42">
        <v>-8</v>
      </c>
      <c r="E48" s="42">
        <v>13</v>
      </c>
      <c r="F48" s="42">
        <v>9</v>
      </c>
      <c r="G48" s="42">
        <v>6</v>
      </c>
      <c r="H48" s="42">
        <v>4</v>
      </c>
    </row>
    <row r="49" ht="18" spans="1:8">
      <c r="A49" s="41">
        <v>48</v>
      </c>
      <c r="B49" s="42" t="s">
        <v>33</v>
      </c>
      <c r="C49" s="44" t="s">
        <v>55</v>
      </c>
      <c r="D49" s="42">
        <v>-21</v>
      </c>
      <c r="E49" s="42">
        <v>-18</v>
      </c>
      <c r="F49" s="42">
        <v>-32</v>
      </c>
      <c r="G49" s="42">
        <v>-6</v>
      </c>
      <c r="H49" s="42">
        <v>-10</v>
      </c>
    </row>
    <row r="50" ht="18" spans="1:8">
      <c r="A50" s="41">
        <v>49</v>
      </c>
      <c r="B50" s="46" t="s">
        <v>33</v>
      </c>
      <c r="C50" s="47" t="s">
        <v>56</v>
      </c>
      <c r="D50" s="46">
        <v>-17</v>
      </c>
      <c r="E50" s="46">
        <v>-1</v>
      </c>
      <c r="F50" s="46">
        <v>-8</v>
      </c>
      <c r="G50" s="46">
        <v>9</v>
      </c>
      <c r="H50" s="46">
        <v>13</v>
      </c>
    </row>
    <row r="51" ht="18" spans="1:8">
      <c r="A51" s="41">
        <v>50</v>
      </c>
      <c r="B51" s="48">
        <v>4132</v>
      </c>
      <c r="C51" s="48" t="s">
        <v>57</v>
      </c>
      <c r="D51" s="48">
        <v>-4</v>
      </c>
      <c r="E51" s="48">
        <v>-4</v>
      </c>
      <c r="F51" s="48">
        <v>-4</v>
      </c>
      <c r="G51" s="48">
        <v>12</v>
      </c>
      <c r="H51" s="48">
        <v>13</v>
      </c>
    </row>
    <row r="52" ht="18" spans="1:8">
      <c r="A52" s="41">
        <v>51</v>
      </c>
      <c r="B52" s="48">
        <v>4132</v>
      </c>
      <c r="C52" s="48" t="s">
        <v>58</v>
      </c>
      <c r="D52" s="48">
        <v>-13</v>
      </c>
      <c r="E52" s="48">
        <v>-3</v>
      </c>
      <c r="F52" s="48">
        <v>-5</v>
      </c>
      <c r="G52" s="48">
        <v>5</v>
      </c>
      <c r="H52" s="48">
        <v>2</v>
      </c>
    </row>
    <row r="53" ht="18" spans="1:8">
      <c r="A53" s="41">
        <v>52</v>
      </c>
      <c r="B53" s="48">
        <v>4132</v>
      </c>
      <c r="C53" s="48" t="s">
        <v>59</v>
      </c>
      <c r="D53" s="48">
        <v>-1</v>
      </c>
      <c r="E53" s="48">
        <v>5</v>
      </c>
      <c r="F53" s="48">
        <v>-23</v>
      </c>
      <c r="G53" s="48">
        <v>11</v>
      </c>
      <c r="H53" s="48">
        <v>18</v>
      </c>
    </row>
    <row r="54" ht="18" spans="1:8">
      <c r="A54" s="41">
        <v>53</v>
      </c>
      <c r="B54" s="48">
        <v>4132</v>
      </c>
      <c r="C54" s="48" t="s">
        <v>60</v>
      </c>
      <c r="D54" s="48">
        <v>1</v>
      </c>
      <c r="E54" s="48">
        <v>10</v>
      </c>
      <c r="F54" s="48">
        <v>-7</v>
      </c>
      <c r="G54" s="48">
        <v>8</v>
      </c>
      <c r="H54" s="48">
        <v>-4</v>
      </c>
    </row>
    <row r="55" ht="18" spans="1:8">
      <c r="A55" s="41">
        <v>54</v>
      </c>
      <c r="B55" s="48">
        <v>4132</v>
      </c>
      <c r="C55" s="48" t="s">
        <v>61</v>
      </c>
      <c r="D55" s="48">
        <v>0</v>
      </c>
      <c r="E55" s="48">
        <v>2</v>
      </c>
      <c r="F55" s="48">
        <v>-8</v>
      </c>
      <c r="G55" s="48">
        <v>9</v>
      </c>
      <c r="H55" s="48">
        <v>-1</v>
      </c>
    </row>
    <row r="56" ht="18" spans="1:8">
      <c r="A56" s="41">
        <v>55</v>
      </c>
      <c r="B56" s="48">
        <v>4132</v>
      </c>
      <c r="C56" s="48" t="s">
        <v>62</v>
      </c>
      <c r="D56" s="48">
        <v>-31</v>
      </c>
      <c r="E56" s="48">
        <v>-31</v>
      </c>
      <c r="F56" s="48">
        <v>-21</v>
      </c>
      <c r="G56" s="48">
        <v>5</v>
      </c>
      <c r="H56" s="48">
        <v>-26</v>
      </c>
    </row>
    <row r="57" ht="18" spans="1:8">
      <c r="A57" s="41">
        <v>56</v>
      </c>
      <c r="B57" s="48">
        <v>4132</v>
      </c>
      <c r="C57" s="48" t="s">
        <v>63</v>
      </c>
      <c r="D57" s="48">
        <v>10</v>
      </c>
      <c r="E57" s="48">
        <v>0</v>
      </c>
      <c r="F57" s="48">
        <v>-13</v>
      </c>
      <c r="G57" s="48">
        <v>7</v>
      </c>
      <c r="H57" s="48">
        <v>7</v>
      </c>
    </row>
    <row r="58" ht="18" spans="1:8">
      <c r="A58" s="41">
        <v>57</v>
      </c>
      <c r="B58" s="48">
        <v>4132</v>
      </c>
      <c r="C58" s="48" t="s">
        <v>64</v>
      </c>
      <c r="D58" s="48">
        <v>-23</v>
      </c>
      <c r="E58" s="48">
        <v>-10</v>
      </c>
      <c r="F58" s="48">
        <v>-6</v>
      </c>
      <c r="G58" s="48">
        <v>-2</v>
      </c>
      <c r="H58" s="48">
        <v>-21</v>
      </c>
    </row>
    <row r="59" ht="18" spans="1:8">
      <c r="A59" s="41">
        <v>58</v>
      </c>
      <c r="B59" s="48">
        <v>4132</v>
      </c>
      <c r="C59" s="48" t="s">
        <v>65</v>
      </c>
      <c r="D59" s="48">
        <v>-10</v>
      </c>
      <c r="E59" s="48">
        <v>-12</v>
      </c>
      <c r="F59" s="48">
        <v>0</v>
      </c>
      <c r="G59" s="48">
        <v>5</v>
      </c>
      <c r="H59" s="48">
        <v>-6</v>
      </c>
    </row>
    <row r="60" ht="18" spans="1:8">
      <c r="A60" s="41">
        <v>59</v>
      </c>
      <c r="B60" s="48">
        <v>4132</v>
      </c>
      <c r="C60" s="48" t="s">
        <v>66</v>
      </c>
      <c r="D60" s="48">
        <v>6</v>
      </c>
      <c r="E60" s="48">
        <v>-3</v>
      </c>
      <c r="F60" s="48">
        <v>4</v>
      </c>
      <c r="G60" s="48">
        <v>0</v>
      </c>
      <c r="H60" s="48">
        <v>4</v>
      </c>
    </row>
    <row r="61" ht="18" spans="1:8">
      <c r="A61" s="41">
        <v>60</v>
      </c>
      <c r="B61" s="48">
        <v>4132</v>
      </c>
      <c r="C61" s="48" t="s">
        <v>67</v>
      </c>
      <c r="D61" s="48">
        <v>2</v>
      </c>
      <c r="E61" s="48">
        <v>-7</v>
      </c>
      <c r="F61" s="48">
        <v>1</v>
      </c>
      <c r="G61" s="48">
        <v>-5</v>
      </c>
      <c r="H61" s="48">
        <v>12</v>
      </c>
    </row>
    <row r="62" ht="18" spans="1:8">
      <c r="A62" s="41">
        <v>61</v>
      </c>
      <c r="B62" s="48">
        <v>4132</v>
      </c>
      <c r="C62" s="48" t="s">
        <v>68</v>
      </c>
      <c r="D62" s="48">
        <v>-7</v>
      </c>
      <c r="E62" s="48">
        <v>0</v>
      </c>
      <c r="F62" s="48">
        <v>-6</v>
      </c>
      <c r="G62" s="48">
        <v>0</v>
      </c>
      <c r="H62" s="48">
        <v>16</v>
      </c>
    </row>
    <row r="63" ht="18" spans="1:8">
      <c r="A63" s="41">
        <v>62</v>
      </c>
      <c r="B63" s="48">
        <v>4132</v>
      </c>
      <c r="C63" s="48" t="s">
        <v>69</v>
      </c>
      <c r="D63" s="48">
        <v>-21</v>
      </c>
      <c r="E63" s="48">
        <v>-16</v>
      </c>
      <c r="F63" s="48">
        <v>-23</v>
      </c>
      <c r="G63" s="48">
        <v>5</v>
      </c>
      <c r="H63" s="48">
        <v>-17</v>
      </c>
    </row>
    <row r="64" ht="18" spans="1:8">
      <c r="A64" s="41">
        <v>63</v>
      </c>
      <c r="B64" s="48">
        <v>4132</v>
      </c>
      <c r="C64" s="48" t="s">
        <v>70</v>
      </c>
      <c r="D64" s="48">
        <v>-10</v>
      </c>
      <c r="E64" s="48">
        <v>16</v>
      </c>
      <c r="F64" s="48">
        <v>-10</v>
      </c>
      <c r="G64" s="48">
        <v>9</v>
      </c>
      <c r="H64" s="48">
        <v>6</v>
      </c>
    </row>
    <row r="65" ht="18" spans="1:8">
      <c r="A65" s="41">
        <v>64</v>
      </c>
      <c r="B65" s="48">
        <v>4132</v>
      </c>
      <c r="C65" s="48" t="s">
        <v>71</v>
      </c>
      <c r="D65" s="48">
        <v>5</v>
      </c>
      <c r="E65" s="48">
        <v>7</v>
      </c>
      <c r="F65" s="48">
        <v>2</v>
      </c>
      <c r="G65" s="48">
        <v>4</v>
      </c>
      <c r="H65" s="48">
        <v>0</v>
      </c>
    </row>
    <row r="66" ht="18" spans="1:8">
      <c r="A66" s="41">
        <v>65</v>
      </c>
      <c r="B66" s="48">
        <v>4132</v>
      </c>
      <c r="C66" s="49" t="s">
        <v>72</v>
      </c>
      <c r="D66" s="49">
        <v>11</v>
      </c>
      <c r="E66" s="49">
        <v>2</v>
      </c>
      <c r="F66" s="49">
        <v>-1</v>
      </c>
      <c r="G66" s="49">
        <v>16</v>
      </c>
      <c r="H66" s="49">
        <v>13</v>
      </c>
    </row>
    <row r="67" ht="18" spans="1:8">
      <c r="A67" s="41">
        <v>66</v>
      </c>
      <c r="B67" s="48">
        <v>4132</v>
      </c>
      <c r="C67" s="49" t="s">
        <v>73</v>
      </c>
      <c r="D67" s="49">
        <v>-12</v>
      </c>
      <c r="E67" s="49">
        <v>3</v>
      </c>
      <c r="F67" s="49">
        <v>4</v>
      </c>
      <c r="G67" s="49">
        <v>0</v>
      </c>
      <c r="H67" s="49">
        <v>2</v>
      </c>
    </row>
    <row r="68" ht="18" spans="1:8">
      <c r="A68" s="41">
        <v>67</v>
      </c>
      <c r="B68" s="48">
        <v>4132</v>
      </c>
      <c r="C68" s="49" t="s">
        <v>74</v>
      </c>
      <c r="D68" s="49">
        <v>-3</v>
      </c>
      <c r="E68" s="49">
        <v>15</v>
      </c>
      <c r="F68" s="49">
        <v>-6</v>
      </c>
      <c r="G68" s="49">
        <v>13</v>
      </c>
      <c r="H68" s="49">
        <v>0</v>
      </c>
    </row>
    <row r="69" ht="18" spans="1:8">
      <c r="A69" s="41">
        <v>68</v>
      </c>
      <c r="B69" s="48">
        <v>4132</v>
      </c>
      <c r="C69" s="49" t="s">
        <v>75</v>
      </c>
      <c r="D69" s="49">
        <v>6</v>
      </c>
      <c r="E69" s="49">
        <v>3</v>
      </c>
      <c r="F69" s="49">
        <v>-12</v>
      </c>
      <c r="G69" s="49">
        <v>-6</v>
      </c>
      <c r="H69" s="49">
        <v>-3</v>
      </c>
    </row>
    <row r="70" ht="18" spans="1:8">
      <c r="A70" s="41">
        <v>69</v>
      </c>
      <c r="B70" s="48">
        <v>4132</v>
      </c>
      <c r="C70" s="49" t="s">
        <v>76</v>
      </c>
      <c r="D70" s="49">
        <v>-10</v>
      </c>
      <c r="E70" s="49">
        <v>1</v>
      </c>
      <c r="F70" s="49">
        <v>-11</v>
      </c>
      <c r="G70" s="49">
        <v>17</v>
      </c>
      <c r="H70" s="49">
        <v>-9</v>
      </c>
    </row>
    <row r="71" ht="18" spans="1:8">
      <c r="A71" s="41">
        <v>70</v>
      </c>
      <c r="B71" s="48">
        <v>4132</v>
      </c>
      <c r="C71" s="49" t="s">
        <v>77</v>
      </c>
      <c r="D71" s="49">
        <v>2</v>
      </c>
      <c r="E71" s="49">
        <v>12</v>
      </c>
      <c r="F71" s="49">
        <v>-4</v>
      </c>
      <c r="G71" s="49">
        <v>15</v>
      </c>
      <c r="H71" s="49">
        <v>0</v>
      </c>
    </row>
    <row r="72" ht="18" spans="1:8">
      <c r="A72" s="41">
        <v>71</v>
      </c>
      <c r="B72" s="48">
        <v>4132</v>
      </c>
      <c r="C72" s="49" t="s">
        <v>78</v>
      </c>
      <c r="D72" s="49">
        <v>-26</v>
      </c>
      <c r="E72" s="49">
        <v>-6</v>
      </c>
      <c r="F72" s="49">
        <v>-29</v>
      </c>
      <c r="G72" s="49">
        <v>13</v>
      </c>
      <c r="H72" s="49">
        <v>19</v>
      </c>
    </row>
    <row r="73" ht="18" spans="1:8">
      <c r="A73" s="41">
        <v>72</v>
      </c>
      <c r="B73" s="48">
        <v>4132</v>
      </c>
      <c r="C73" s="49" t="s">
        <v>79</v>
      </c>
      <c r="D73" s="49">
        <v>-20</v>
      </c>
      <c r="E73" s="49">
        <v>-14</v>
      </c>
      <c r="F73" s="49">
        <v>-23</v>
      </c>
      <c r="G73" s="49">
        <v>0</v>
      </c>
      <c r="H73" s="49">
        <v>-28</v>
      </c>
    </row>
    <row r="74" ht="18" spans="1:8">
      <c r="A74" s="41">
        <v>73</v>
      </c>
      <c r="B74" s="48">
        <v>4132</v>
      </c>
      <c r="C74" s="49" t="s">
        <v>80</v>
      </c>
      <c r="D74" s="49">
        <v>4</v>
      </c>
      <c r="E74" s="49">
        <v>10</v>
      </c>
      <c r="F74" s="49">
        <v>2</v>
      </c>
      <c r="G74" s="49">
        <v>4</v>
      </c>
      <c r="H74" s="49">
        <v>13</v>
      </c>
    </row>
    <row r="75" ht="18" spans="1:8">
      <c r="A75" s="41">
        <v>74</v>
      </c>
      <c r="B75" s="48">
        <v>4132</v>
      </c>
      <c r="C75" s="49" t="s">
        <v>81</v>
      </c>
      <c r="D75" s="49">
        <v>-9</v>
      </c>
      <c r="E75" s="49">
        <v>-7</v>
      </c>
      <c r="F75" s="49">
        <v>14</v>
      </c>
      <c r="G75" s="49">
        <v>20</v>
      </c>
      <c r="H75" s="49">
        <v>11</v>
      </c>
    </row>
    <row r="76" ht="18" spans="1:8">
      <c r="A76" s="41">
        <v>75</v>
      </c>
      <c r="B76" s="48">
        <v>4132</v>
      </c>
      <c r="C76" s="49" t="s">
        <v>82</v>
      </c>
      <c r="D76" s="49">
        <v>0</v>
      </c>
      <c r="E76" s="49">
        <v>2</v>
      </c>
      <c r="F76" s="49">
        <v>4</v>
      </c>
      <c r="G76" s="49">
        <v>2</v>
      </c>
      <c r="H76" s="49">
        <v>1</v>
      </c>
    </row>
    <row r="77" ht="18" spans="1:8">
      <c r="A77" s="41">
        <v>76</v>
      </c>
      <c r="B77" s="48">
        <v>4132</v>
      </c>
      <c r="C77" s="49" t="s">
        <v>83</v>
      </c>
      <c r="D77" s="49">
        <v>1</v>
      </c>
      <c r="E77" s="49">
        <v>22</v>
      </c>
      <c r="F77" s="49">
        <v>-15</v>
      </c>
      <c r="G77" s="49">
        <v>10</v>
      </c>
      <c r="H77" s="49">
        <v>3</v>
      </c>
    </row>
    <row r="78" ht="18" spans="1:8">
      <c r="A78" s="41">
        <v>77</v>
      </c>
      <c r="B78" s="48">
        <v>4131</v>
      </c>
      <c r="C78" s="48" t="s">
        <v>84</v>
      </c>
      <c r="D78" s="50">
        <v>-14</v>
      </c>
      <c r="E78" s="50">
        <v>11</v>
      </c>
      <c r="F78" s="50">
        <v>-14</v>
      </c>
      <c r="G78" s="50">
        <v>10</v>
      </c>
      <c r="H78" s="50">
        <v>-24</v>
      </c>
    </row>
    <row r="79" ht="18" spans="1:8">
      <c r="A79" s="41">
        <v>78</v>
      </c>
      <c r="B79" s="48">
        <v>4131</v>
      </c>
      <c r="C79" s="48" t="s">
        <v>85</v>
      </c>
      <c r="D79" s="50">
        <v>2</v>
      </c>
      <c r="E79" s="50">
        <v>16</v>
      </c>
      <c r="F79" s="50">
        <v>-10</v>
      </c>
      <c r="G79" s="50">
        <v>22</v>
      </c>
      <c r="H79" s="50">
        <v>-1</v>
      </c>
    </row>
    <row r="80" ht="18" spans="1:8">
      <c r="A80" s="41">
        <v>79</v>
      </c>
      <c r="B80" s="48">
        <v>4131</v>
      </c>
      <c r="C80" s="48" t="s">
        <v>86</v>
      </c>
      <c r="D80" s="50">
        <v>-3</v>
      </c>
      <c r="E80" s="50">
        <v>-1</v>
      </c>
      <c r="F80" s="50">
        <v>-7</v>
      </c>
      <c r="G80" s="50">
        <v>0</v>
      </c>
      <c r="H80" s="50">
        <v>-8</v>
      </c>
    </row>
    <row r="81" ht="18" spans="1:8">
      <c r="A81" s="41">
        <v>80</v>
      </c>
      <c r="B81" s="48">
        <v>4131</v>
      </c>
      <c r="C81" s="48" t="s">
        <v>87</v>
      </c>
      <c r="D81" s="50">
        <v>-22</v>
      </c>
      <c r="E81" s="50">
        <v>1</v>
      </c>
      <c r="F81" s="50">
        <v>-8</v>
      </c>
      <c r="G81" s="50">
        <v>6</v>
      </c>
      <c r="H81" s="50">
        <v>-1</v>
      </c>
    </row>
    <row r="82" ht="18" spans="1:8">
      <c r="A82" s="41">
        <v>81</v>
      </c>
      <c r="B82" s="48">
        <v>4131</v>
      </c>
      <c r="C82" s="48" t="s">
        <v>88</v>
      </c>
      <c r="D82" s="50">
        <v>-1</v>
      </c>
      <c r="E82" s="50">
        <v>4</v>
      </c>
      <c r="F82" s="50">
        <v>0</v>
      </c>
      <c r="G82" s="50">
        <v>-3</v>
      </c>
      <c r="H82" s="50">
        <v>5</v>
      </c>
    </row>
    <row r="83" ht="18" spans="1:8">
      <c r="A83" s="41">
        <v>82</v>
      </c>
      <c r="B83" s="48">
        <v>4131</v>
      </c>
      <c r="C83" s="48" t="s">
        <v>89</v>
      </c>
      <c r="D83" s="50">
        <v>-2</v>
      </c>
      <c r="E83" s="50">
        <v>1</v>
      </c>
      <c r="F83" s="50">
        <v>-5</v>
      </c>
      <c r="G83" s="50">
        <v>17</v>
      </c>
      <c r="H83" s="50">
        <v>-20</v>
      </c>
    </row>
    <row r="84" ht="18" spans="1:8">
      <c r="A84" s="41">
        <v>83</v>
      </c>
      <c r="B84" s="48">
        <v>4131</v>
      </c>
      <c r="C84" s="48" t="s">
        <v>90</v>
      </c>
      <c r="D84" s="50">
        <v>-3</v>
      </c>
      <c r="E84" s="50">
        <v>-1</v>
      </c>
      <c r="F84" s="50">
        <v>-7</v>
      </c>
      <c r="G84" s="50">
        <v>0</v>
      </c>
      <c r="H84" s="50">
        <v>-8</v>
      </c>
    </row>
    <row r="85" ht="18" spans="1:8">
      <c r="A85" s="41">
        <v>84</v>
      </c>
      <c r="B85" s="48">
        <v>4131</v>
      </c>
      <c r="C85" s="48" t="s">
        <v>91</v>
      </c>
      <c r="D85" s="50">
        <v>-12</v>
      </c>
      <c r="E85" s="50">
        <v>-2</v>
      </c>
      <c r="F85" s="50">
        <v>0</v>
      </c>
      <c r="G85" s="50">
        <v>7</v>
      </c>
      <c r="H85" s="50">
        <v>-2</v>
      </c>
    </row>
    <row r="86" ht="18" spans="1:8">
      <c r="A86" s="41">
        <v>85</v>
      </c>
      <c r="B86" s="48">
        <v>4131</v>
      </c>
      <c r="C86" s="48" t="s">
        <v>92</v>
      </c>
      <c r="D86" s="50">
        <v>-20</v>
      </c>
      <c r="E86" s="50">
        <v>-25</v>
      </c>
      <c r="F86" s="50">
        <v>-11</v>
      </c>
      <c r="G86" s="50">
        <v>17</v>
      </c>
      <c r="H86" s="50">
        <v>4</v>
      </c>
    </row>
    <row r="87" ht="18" spans="1:8">
      <c r="A87" s="41">
        <v>86</v>
      </c>
      <c r="B87" s="48">
        <v>4131</v>
      </c>
      <c r="C87" s="48" t="s">
        <v>93</v>
      </c>
      <c r="D87" s="50">
        <v>6</v>
      </c>
      <c r="E87" s="50">
        <v>11</v>
      </c>
      <c r="F87" s="50">
        <v>8</v>
      </c>
      <c r="G87" s="50">
        <v>10</v>
      </c>
      <c r="H87" s="50">
        <v>9</v>
      </c>
    </row>
    <row r="88" ht="18" spans="1:8">
      <c r="A88" s="41">
        <v>87</v>
      </c>
      <c r="B88" s="48">
        <v>4131</v>
      </c>
      <c r="C88" s="48" t="s">
        <v>94</v>
      </c>
      <c r="D88" s="50">
        <v>-7</v>
      </c>
      <c r="E88" s="50">
        <v>6</v>
      </c>
      <c r="F88" s="50">
        <v>-5</v>
      </c>
      <c r="G88" s="50">
        <v>4</v>
      </c>
      <c r="H88" s="50">
        <v>7</v>
      </c>
    </row>
    <row r="89" ht="18" spans="1:8">
      <c r="A89" s="41">
        <v>88</v>
      </c>
      <c r="B89" s="48">
        <v>4131</v>
      </c>
      <c r="C89" s="48" t="s">
        <v>95</v>
      </c>
      <c r="D89" s="50">
        <v>-12</v>
      </c>
      <c r="E89" s="50">
        <v>20</v>
      </c>
      <c r="F89" s="50">
        <v>-13</v>
      </c>
      <c r="G89" s="50">
        <v>23</v>
      </c>
      <c r="H89" s="50">
        <v>-12</v>
      </c>
    </row>
    <row r="90" ht="18" spans="1:8">
      <c r="A90" s="41">
        <v>89</v>
      </c>
      <c r="B90" s="48">
        <v>4131</v>
      </c>
      <c r="C90" s="48" t="s">
        <v>96</v>
      </c>
      <c r="D90" s="50">
        <v>1</v>
      </c>
      <c r="E90" s="50">
        <v>13</v>
      </c>
      <c r="F90" s="50">
        <v>12</v>
      </c>
      <c r="G90" s="50">
        <v>11</v>
      </c>
      <c r="H90" s="50">
        <v>10</v>
      </c>
    </row>
    <row r="91" ht="18" spans="1:8">
      <c r="A91" s="41">
        <v>90</v>
      </c>
      <c r="B91" s="48">
        <v>4131</v>
      </c>
      <c r="C91" s="48" t="s">
        <v>97</v>
      </c>
      <c r="D91" s="50">
        <v>1</v>
      </c>
      <c r="E91" s="50">
        <v>18</v>
      </c>
      <c r="F91" s="50">
        <v>-13</v>
      </c>
      <c r="G91" s="50">
        <v>21</v>
      </c>
      <c r="H91" s="50">
        <v>11</v>
      </c>
    </row>
    <row r="92" ht="18" spans="1:8">
      <c r="A92" s="41">
        <v>91</v>
      </c>
      <c r="B92" s="48">
        <v>4131</v>
      </c>
      <c r="C92" s="48" t="s">
        <v>98</v>
      </c>
      <c r="D92" s="50">
        <v>6</v>
      </c>
      <c r="E92" s="50">
        <v>10</v>
      </c>
      <c r="F92" s="50">
        <v>-6</v>
      </c>
      <c r="G92" s="50">
        <v>12</v>
      </c>
      <c r="H92" s="50">
        <v>2</v>
      </c>
    </row>
    <row r="93" ht="18" spans="1:8">
      <c r="A93" s="41">
        <v>92</v>
      </c>
      <c r="B93" s="48">
        <v>4131</v>
      </c>
      <c r="C93" s="48" t="s">
        <v>99</v>
      </c>
      <c r="D93" s="50">
        <v>5</v>
      </c>
      <c r="E93" s="50">
        <v>13</v>
      </c>
      <c r="F93" s="50">
        <v>-2</v>
      </c>
      <c r="G93" s="50">
        <v>3</v>
      </c>
      <c r="H93" s="50">
        <v>9</v>
      </c>
    </row>
    <row r="94" ht="18" spans="1:8">
      <c r="A94" s="41">
        <v>93</v>
      </c>
      <c r="B94" s="48">
        <v>4131</v>
      </c>
      <c r="C94" s="48" t="s">
        <v>100</v>
      </c>
      <c r="D94" s="50">
        <v>-15</v>
      </c>
      <c r="E94" s="50">
        <v>-4</v>
      </c>
      <c r="F94" s="50">
        <v>-10</v>
      </c>
      <c r="G94" s="50">
        <v>-1</v>
      </c>
      <c r="H94" s="50">
        <v>-3</v>
      </c>
    </row>
    <row r="95" ht="18" spans="1:8">
      <c r="A95" s="41">
        <v>94</v>
      </c>
      <c r="B95" s="48">
        <v>4131</v>
      </c>
      <c r="C95" s="48" t="s">
        <v>101</v>
      </c>
      <c r="D95" s="50">
        <v>0</v>
      </c>
      <c r="E95" s="50">
        <v>15</v>
      </c>
      <c r="F95" s="50">
        <v>-4</v>
      </c>
      <c r="G95" s="50">
        <v>9</v>
      </c>
      <c r="H95" s="50">
        <v>13</v>
      </c>
    </row>
    <row r="96" ht="18" spans="1:8">
      <c r="A96" s="41">
        <v>95</v>
      </c>
      <c r="B96" s="48">
        <v>4131</v>
      </c>
      <c r="C96" s="48" t="s">
        <v>102</v>
      </c>
      <c r="D96" s="50">
        <v>5</v>
      </c>
      <c r="E96" s="50">
        <v>8</v>
      </c>
      <c r="F96" s="50">
        <v>-14</v>
      </c>
      <c r="G96" s="50">
        <v>6</v>
      </c>
      <c r="H96" s="50">
        <v>2</v>
      </c>
    </row>
    <row r="97" ht="18" spans="1:8">
      <c r="A97" s="41">
        <v>96</v>
      </c>
      <c r="B97" s="48">
        <v>4131</v>
      </c>
      <c r="C97" s="48" t="s">
        <v>103</v>
      </c>
      <c r="D97" s="50">
        <v>-6</v>
      </c>
      <c r="E97" s="50">
        <v>18</v>
      </c>
      <c r="F97" s="50">
        <v>7</v>
      </c>
      <c r="G97" s="50">
        <v>12</v>
      </c>
      <c r="H97" s="50">
        <v>2</v>
      </c>
    </row>
    <row r="98" ht="18" spans="1:8">
      <c r="A98" s="41">
        <v>97</v>
      </c>
      <c r="B98" s="48">
        <v>4131</v>
      </c>
      <c r="C98" s="48" t="s">
        <v>104</v>
      </c>
      <c r="D98" s="50">
        <v>-18</v>
      </c>
      <c r="E98" s="50">
        <v>10</v>
      </c>
      <c r="F98" s="50">
        <v>-12</v>
      </c>
      <c r="G98" s="50">
        <v>-2</v>
      </c>
      <c r="H98" s="50">
        <v>-22</v>
      </c>
    </row>
    <row r="99" ht="18" spans="1:8">
      <c r="A99" s="41">
        <v>98</v>
      </c>
      <c r="B99" s="48">
        <v>4131</v>
      </c>
      <c r="C99" s="48" t="s">
        <v>105</v>
      </c>
      <c r="D99" s="50">
        <v>-3</v>
      </c>
      <c r="E99" s="50">
        <v>-1</v>
      </c>
      <c r="F99" s="50">
        <v>-7</v>
      </c>
      <c r="G99" s="50">
        <v>0</v>
      </c>
      <c r="H99" s="50">
        <v>-8</v>
      </c>
    </row>
    <row r="100" ht="18" spans="1:8">
      <c r="A100" s="41">
        <v>99</v>
      </c>
      <c r="B100" s="48">
        <v>4131</v>
      </c>
      <c r="C100" s="48" t="s">
        <v>106</v>
      </c>
      <c r="D100" s="50">
        <v>-6</v>
      </c>
      <c r="E100" s="50">
        <v>2</v>
      </c>
      <c r="F100" s="50">
        <v>1</v>
      </c>
      <c r="G100" s="50">
        <v>3</v>
      </c>
      <c r="H100" s="50">
        <v>3</v>
      </c>
    </row>
    <row r="101" ht="18" spans="1:8">
      <c r="A101" s="41">
        <v>100</v>
      </c>
      <c r="B101" s="48">
        <v>4131</v>
      </c>
      <c r="C101" s="48" t="s">
        <v>107</v>
      </c>
      <c r="D101" s="50">
        <v>-13</v>
      </c>
      <c r="E101" s="50">
        <v>15</v>
      </c>
      <c r="F101" s="50">
        <v>-12</v>
      </c>
      <c r="G101" s="50">
        <v>14</v>
      </c>
      <c r="H101" s="50">
        <v>7</v>
      </c>
    </row>
    <row r="102" ht="18" spans="1:8">
      <c r="A102" s="41">
        <v>101</v>
      </c>
      <c r="B102" s="51">
        <v>4134</v>
      </c>
      <c r="C102" s="51" t="s">
        <v>108</v>
      </c>
      <c r="D102" s="51">
        <v>-10</v>
      </c>
      <c r="E102" s="51">
        <v>14</v>
      </c>
      <c r="F102" s="51">
        <v>0</v>
      </c>
      <c r="G102" s="51">
        <v>10</v>
      </c>
      <c r="H102" s="51">
        <v>0</v>
      </c>
    </row>
    <row r="103" ht="18" spans="1:8">
      <c r="A103" s="41">
        <v>102</v>
      </c>
      <c r="B103" s="51">
        <f t="shared" ref="B103:B124" si="0">B102</f>
        <v>4134</v>
      </c>
      <c r="C103" s="51" t="s">
        <v>109</v>
      </c>
      <c r="D103" s="51">
        <v>-5</v>
      </c>
      <c r="E103" s="51">
        <v>7</v>
      </c>
      <c r="F103" s="51">
        <v>-3</v>
      </c>
      <c r="G103" s="51">
        <v>13</v>
      </c>
      <c r="H103" s="51">
        <v>23</v>
      </c>
    </row>
    <row r="104" ht="18" spans="1:8">
      <c r="A104" s="41">
        <v>103</v>
      </c>
      <c r="B104" s="51">
        <f t="shared" si="0"/>
        <v>4134</v>
      </c>
      <c r="C104" s="51" t="s">
        <v>110</v>
      </c>
      <c r="D104" s="51">
        <v>5</v>
      </c>
      <c r="E104" s="51">
        <v>1</v>
      </c>
      <c r="F104" s="51">
        <v>-3</v>
      </c>
      <c r="G104" s="51">
        <v>11</v>
      </c>
      <c r="H104" s="51">
        <v>18</v>
      </c>
    </row>
    <row r="105" ht="18" spans="1:8">
      <c r="A105" s="41">
        <v>104</v>
      </c>
      <c r="B105" s="51">
        <f t="shared" si="0"/>
        <v>4134</v>
      </c>
      <c r="C105" s="51" t="s">
        <v>111</v>
      </c>
      <c r="D105" s="51">
        <v>-12</v>
      </c>
      <c r="E105" s="51">
        <v>26</v>
      </c>
      <c r="F105" s="51">
        <v>0</v>
      </c>
      <c r="G105" s="51">
        <v>20</v>
      </c>
      <c r="H105" s="51">
        <v>14</v>
      </c>
    </row>
    <row r="106" ht="18" spans="1:8">
      <c r="A106" s="41">
        <v>105</v>
      </c>
      <c r="B106" s="51">
        <f t="shared" si="0"/>
        <v>4134</v>
      </c>
      <c r="C106" s="51" t="s">
        <v>112</v>
      </c>
      <c r="D106" s="51">
        <v>-16</v>
      </c>
      <c r="E106" s="51">
        <v>-2</v>
      </c>
      <c r="F106" s="51">
        <v>2</v>
      </c>
      <c r="G106" s="51">
        <v>8</v>
      </c>
      <c r="H106" s="51">
        <v>9</v>
      </c>
    </row>
    <row r="107" ht="18" spans="1:8">
      <c r="A107" s="41">
        <v>106</v>
      </c>
      <c r="B107" s="51">
        <f t="shared" si="0"/>
        <v>4134</v>
      </c>
      <c r="C107" s="51" t="s">
        <v>113</v>
      </c>
      <c r="D107" s="51">
        <v>-8</v>
      </c>
      <c r="E107" s="51">
        <v>-7</v>
      </c>
      <c r="F107" s="51">
        <v>-3</v>
      </c>
      <c r="G107" s="51">
        <v>3</v>
      </c>
      <c r="H107" s="51">
        <v>9</v>
      </c>
    </row>
    <row r="108" ht="18" spans="1:8">
      <c r="A108" s="41">
        <v>107</v>
      </c>
      <c r="B108" s="51">
        <f t="shared" si="0"/>
        <v>4134</v>
      </c>
      <c r="C108" s="51" t="s">
        <v>114</v>
      </c>
      <c r="D108" s="51">
        <v>-11</v>
      </c>
      <c r="E108" s="51">
        <v>3</v>
      </c>
      <c r="F108" s="51">
        <v>-5</v>
      </c>
      <c r="G108" s="51">
        <v>11</v>
      </c>
      <c r="H108" s="51">
        <v>26</v>
      </c>
    </row>
    <row r="109" ht="18" spans="1:8">
      <c r="A109" s="41">
        <v>108</v>
      </c>
      <c r="B109" s="51">
        <f t="shared" si="0"/>
        <v>4134</v>
      </c>
      <c r="C109" s="51" t="s">
        <v>115</v>
      </c>
      <c r="D109" s="51">
        <v>-20</v>
      </c>
      <c r="E109" s="51">
        <v>15</v>
      </c>
      <c r="F109" s="51">
        <v>5</v>
      </c>
      <c r="G109" s="51">
        <v>-5</v>
      </c>
      <c r="H109" s="51">
        <v>-5</v>
      </c>
    </row>
    <row r="110" ht="18" spans="1:8">
      <c r="A110" s="41">
        <v>109</v>
      </c>
      <c r="B110" s="51">
        <f t="shared" si="0"/>
        <v>4134</v>
      </c>
      <c r="C110" s="51" t="s">
        <v>116</v>
      </c>
      <c r="D110" s="51">
        <v>-6</v>
      </c>
      <c r="E110" s="51">
        <v>7</v>
      </c>
      <c r="F110" s="51">
        <v>3</v>
      </c>
      <c r="G110" s="51">
        <v>12</v>
      </c>
      <c r="H110" s="51">
        <v>2</v>
      </c>
    </row>
    <row r="111" ht="18" spans="1:8">
      <c r="A111" s="41">
        <v>110</v>
      </c>
      <c r="B111" s="51">
        <f t="shared" si="0"/>
        <v>4134</v>
      </c>
      <c r="C111" s="51" t="s">
        <v>117</v>
      </c>
      <c r="D111" s="51">
        <v>16</v>
      </c>
      <c r="E111" s="51">
        <v>20</v>
      </c>
      <c r="F111" s="51">
        <v>5</v>
      </c>
      <c r="G111" s="51">
        <v>14</v>
      </c>
      <c r="H111" s="51">
        <v>4</v>
      </c>
    </row>
    <row r="112" ht="18" spans="1:8">
      <c r="A112" s="41">
        <v>111</v>
      </c>
      <c r="B112" s="51">
        <f t="shared" si="0"/>
        <v>4134</v>
      </c>
      <c r="C112" s="51" t="s">
        <v>118</v>
      </c>
      <c r="D112" s="51">
        <v>0</v>
      </c>
      <c r="E112" s="51">
        <v>2</v>
      </c>
      <c r="F112" s="51">
        <v>-6</v>
      </c>
      <c r="G112" s="51">
        <v>11</v>
      </c>
      <c r="H112" s="51">
        <v>-4</v>
      </c>
    </row>
    <row r="113" ht="18" spans="1:8">
      <c r="A113" s="41">
        <v>112</v>
      </c>
      <c r="B113" s="51">
        <f t="shared" si="0"/>
        <v>4134</v>
      </c>
      <c r="C113" s="51" t="s">
        <v>119</v>
      </c>
      <c r="D113" s="51">
        <v>0</v>
      </c>
      <c r="E113" s="51">
        <v>8</v>
      </c>
      <c r="F113" s="51">
        <v>-3</v>
      </c>
      <c r="G113" s="51">
        <v>9</v>
      </c>
      <c r="H113" s="51">
        <v>6</v>
      </c>
    </row>
    <row r="114" ht="18" spans="1:8">
      <c r="A114" s="41">
        <v>113</v>
      </c>
      <c r="B114" s="51">
        <f t="shared" si="0"/>
        <v>4134</v>
      </c>
      <c r="C114" s="51" t="s">
        <v>120</v>
      </c>
      <c r="D114" s="51">
        <v>-3</v>
      </c>
      <c r="E114" s="51">
        <v>5</v>
      </c>
      <c r="F114" s="51">
        <v>1</v>
      </c>
      <c r="G114" s="51">
        <v>6</v>
      </c>
      <c r="H114" s="51">
        <v>6</v>
      </c>
    </row>
    <row r="115" ht="18" spans="1:8">
      <c r="A115" s="41">
        <v>114</v>
      </c>
      <c r="B115" s="51">
        <f t="shared" si="0"/>
        <v>4134</v>
      </c>
      <c r="C115" s="51" t="s">
        <v>121</v>
      </c>
      <c r="D115" s="51">
        <v>-3</v>
      </c>
      <c r="E115" s="51">
        <v>24</v>
      </c>
      <c r="F115" s="51">
        <v>-17</v>
      </c>
      <c r="G115" s="51">
        <v>14</v>
      </c>
      <c r="H115" s="51">
        <v>-10</v>
      </c>
    </row>
    <row r="116" ht="18" spans="1:8">
      <c r="A116" s="41">
        <v>115</v>
      </c>
      <c r="B116" s="51">
        <f t="shared" si="0"/>
        <v>4134</v>
      </c>
      <c r="C116" s="51" t="s">
        <v>122</v>
      </c>
      <c r="D116" s="51">
        <v>5</v>
      </c>
      <c r="E116" s="51">
        <v>-2</v>
      </c>
      <c r="F116" s="51">
        <v>0</v>
      </c>
      <c r="G116" s="51">
        <v>12</v>
      </c>
      <c r="H116" s="51">
        <v>4</v>
      </c>
    </row>
    <row r="117" ht="18" spans="1:8">
      <c r="A117" s="41">
        <v>116</v>
      </c>
      <c r="B117" s="51">
        <f t="shared" si="0"/>
        <v>4134</v>
      </c>
      <c r="C117" s="51" t="s">
        <v>123</v>
      </c>
      <c r="D117" s="51">
        <v>2</v>
      </c>
      <c r="E117" s="51">
        <v>5</v>
      </c>
      <c r="F117" s="51">
        <v>5</v>
      </c>
      <c r="G117" s="51">
        <v>6</v>
      </c>
      <c r="H117" s="51">
        <v>13</v>
      </c>
    </row>
    <row r="118" ht="18" spans="1:8">
      <c r="A118" s="41">
        <v>117</v>
      </c>
      <c r="B118" s="51">
        <f t="shared" si="0"/>
        <v>4134</v>
      </c>
      <c r="C118" s="51" t="s">
        <v>124</v>
      </c>
      <c r="D118" s="51">
        <v>-6</v>
      </c>
      <c r="E118" s="51">
        <v>4</v>
      </c>
      <c r="F118" s="51">
        <v>0</v>
      </c>
      <c r="G118" s="51">
        <v>2</v>
      </c>
      <c r="H118" s="51">
        <v>-2</v>
      </c>
    </row>
    <row r="119" ht="18" spans="1:8">
      <c r="A119" s="41">
        <v>118</v>
      </c>
      <c r="B119" s="51">
        <f t="shared" si="0"/>
        <v>4134</v>
      </c>
      <c r="C119" s="51" t="s">
        <v>125</v>
      </c>
      <c r="D119" s="51">
        <v>-32</v>
      </c>
      <c r="E119" s="51">
        <v>-26</v>
      </c>
      <c r="F119" s="51">
        <v>-31</v>
      </c>
      <c r="G119" s="51">
        <v>-5</v>
      </c>
      <c r="H119" s="51">
        <v>-19</v>
      </c>
    </row>
    <row r="120" ht="18" spans="1:8">
      <c r="A120" s="41">
        <v>119</v>
      </c>
      <c r="B120" s="51">
        <f t="shared" si="0"/>
        <v>4134</v>
      </c>
      <c r="C120" s="51" t="s">
        <v>126</v>
      </c>
      <c r="D120" s="51">
        <v>4</v>
      </c>
      <c r="E120" s="51">
        <v>12</v>
      </c>
      <c r="F120" s="51">
        <v>10</v>
      </c>
      <c r="G120" s="51">
        <v>5</v>
      </c>
      <c r="H120" s="51">
        <v>8</v>
      </c>
    </row>
    <row r="121" ht="18" spans="1:8">
      <c r="A121" s="41">
        <v>120</v>
      </c>
      <c r="B121" s="51">
        <f t="shared" si="0"/>
        <v>4134</v>
      </c>
      <c r="C121" s="51" t="s">
        <v>127</v>
      </c>
      <c r="D121" s="51">
        <v>1</v>
      </c>
      <c r="E121" s="51">
        <v>14</v>
      </c>
      <c r="F121" s="51">
        <v>7</v>
      </c>
      <c r="G121" s="51">
        <v>14</v>
      </c>
      <c r="H121" s="51">
        <v>7</v>
      </c>
    </row>
    <row r="122" ht="18" spans="1:8">
      <c r="A122" s="41">
        <v>121</v>
      </c>
      <c r="B122" s="51">
        <f t="shared" si="0"/>
        <v>4134</v>
      </c>
      <c r="C122" s="51" t="s">
        <v>128</v>
      </c>
      <c r="D122" s="51">
        <v>5</v>
      </c>
      <c r="E122" s="51">
        <v>10</v>
      </c>
      <c r="F122" s="51">
        <v>-7</v>
      </c>
      <c r="G122" s="51">
        <v>-1</v>
      </c>
      <c r="H122" s="51">
        <v>7</v>
      </c>
    </row>
    <row r="123" ht="18" spans="1:8">
      <c r="A123" s="41">
        <v>122</v>
      </c>
      <c r="B123" s="51">
        <f t="shared" si="0"/>
        <v>4134</v>
      </c>
      <c r="C123" s="51" t="s">
        <v>129</v>
      </c>
      <c r="D123" s="51">
        <v>-32</v>
      </c>
      <c r="E123" s="51">
        <v>-26</v>
      </c>
      <c r="F123" s="51">
        <v>-31</v>
      </c>
      <c r="G123" s="51">
        <v>-5</v>
      </c>
      <c r="H123" s="51">
        <v>-19</v>
      </c>
    </row>
    <row r="124" ht="18" spans="1:8">
      <c r="A124" s="41">
        <v>123</v>
      </c>
      <c r="B124" s="51">
        <f t="shared" si="0"/>
        <v>4134</v>
      </c>
      <c r="C124" s="51" t="s">
        <v>130</v>
      </c>
      <c r="D124" s="51">
        <v>1</v>
      </c>
      <c r="E124" s="51">
        <v>-8</v>
      </c>
      <c r="F124" s="51">
        <v>-4</v>
      </c>
      <c r="G124" s="51">
        <v>7</v>
      </c>
      <c r="H124" s="51">
        <v>3</v>
      </c>
    </row>
    <row r="125" ht="18" spans="1:8">
      <c r="A125" s="41">
        <v>124</v>
      </c>
      <c r="B125" s="51">
        <v>4134</v>
      </c>
      <c r="C125" s="51" t="s">
        <v>108</v>
      </c>
      <c r="D125" s="51">
        <v>-10</v>
      </c>
      <c r="E125" s="51">
        <v>14</v>
      </c>
      <c r="F125" s="51">
        <v>0</v>
      </c>
      <c r="G125" s="51">
        <v>10</v>
      </c>
      <c r="H125" s="51">
        <v>0</v>
      </c>
    </row>
    <row r="126" ht="18" spans="1:8">
      <c r="A126" s="41">
        <v>125</v>
      </c>
      <c r="B126" s="51">
        <f t="shared" ref="B126:B147" si="1">B125</f>
        <v>4134</v>
      </c>
      <c r="C126" s="51" t="s">
        <v>109</v>
      </c>
      <c r="D126" s="51">
        <v>-5</v>
      </c>
      <c r="E126" s="51">
        <v>7</v>
      </c>
      <c r="F126" s="51">
        <v>-3</v>
      </c>
      <c r="G126" s="51">
        <v>13</v>
      </c>
      <c r="H126" s="51">
        <v>23</v>
      </c>
    </row>
    <row r="127" ht="18" spans="1:8">
      <c r="A127" s="41">
        <v>126</v>
      </c>
      <c r="B127" s="51">
        <f t="shared" si="1"/>
        <v>4134</v>
      </c>
      <c r="C127" s="51" t="s">
        <v>110</v>
      </c>
      <c r="D127" s="51">
        <v>5</v>
      </c>
      <c r="E127" s="51">
        <v>1</v>
      </c>
      <c r="F127" s="51">
        <v>-3</v>
      </c>
      <c r="G127" s="51">
        <v>11</v>
      </c>
      <c r="H127" s="51">
        <v>18</v>
      </c>
    </row>
    <row r="128" ht="18" spans="1:8">
      <c r="A128" s="41">
        <v>127</v>
      </c>
      <c r="B128" s="51">
        <f t="shared" si="1"/>
        <v>4134</v>
      </c>
      <c r="C128" s="51" t="s">
        <v>111</v>
      </c>
      <c r="D128" s="51">
        <v>-12</v>
      </c>
      <c r="E128" s="51">
        <v>26</v>
      </c>
      <c r="F128" s="51">
        <v>0</v>
      </c>
      <c r="G128" s="51">
        <v>20</v>
      </c>
      <c r="H128" s="51">
        <v>14</v>
      </c>
    </row>
    <row r="129" ht="18" spans="1:8">
      <c r="A129" s="41">
        <v>128</v>
      </c>
      <c r="B129" s="51">
        <f t="shared" si="1"/>
        <v>4134</v>
      </c>
      <c r="C129" s="51" t="s">
        <v>112</v>
      </c>
      <c r="D129" s="51">
        <v>-16</v>
      </c>
      <c r="E129" s="51">
        <v>-2</v>
      </c>
      <c r="F129" s="51">
        <v>2</v>
      </c>
      <c r="G129" s="51">
        <v>8</v>
      </c>
      <c r="H129" s="51">
        <v>9</v>
      </c>
    </row>
    <row r="130" ht="18" spans="1:8">
      <c r="A130" s="41">
        <v>129</v>
      </c>
      <c r="B130" s="51">
        <f t="shared" si="1"/>
        <v>4134</v>
      </c>
      <c r="C130" s="51" t="s">
        <v>113</v>
      </c>
      <c r="D130" s="51">
        <v>-8</v>
      </c>
      <c r="E130" s="51">
        <v>-7</v>
      </c>
      <c r="F130" s="51">
        <v>-3</v>
      </c>
      <c r="G130" s="51">
        <v>3</v>
      </c>
      <c r="H130" s="51">
        <v>9</v>
      </c>
    </row>
    <row r="131" ht="18" spans="1:8">
      <c r="A131" s="41">
        <v>130</v>
      </c>
      <c r="B131" s="51">
        <f t="shared" si="1"/>
        <v>4134</v>
      </c>
      <c r="C131" s="51" t="s">
        <v>114</v>
      </c>
      <c r="D131" s="51">
        <v>-11</v>
      </c>
      <c r="E131" s="51">
        <v>3</v>
      </c>
      <c r="F131" s="51">
        <v>-5</v>
      </c>
      <c r="G131" s="51">
        <v>11</v>
      </c>
      <c r="H131" s="51">
        <v>26</v>
      </c>
    </row>
    <row r="132" ht="18" spans="1:8">
      <c r="A132" s="41">
        <v>131</v>
      </c>
      <c r="B132" s="51">
        <f t="shared" si="1"/>
        <v>4134</v>
      </c>
      <c r="C132" s="51" t="s">
        <v>115</v>
      </c>
      <c r="D132" s="51">
        <v>-20</v>
      </c>
      <c r="E132" s="51">
        <v>15</v>
      </c>
      <c r="F132" s="51">
        <v>5</v>
      </c>
      <c r="G132" s="51">
        <v>-5</v>
      </c>
      <c r="H132" s="51">
        <v>-5</v>
      </c>
    </row>
    <row r="133" ht="18" spans="1:8">
      <c r="A133" s="41">
        <v>132</v>
      </c>
      <c r="B133" s="51">
        <f t="shared" si="1"/>
        <v>4134</v>
      </c>
      <c r="C133" s="51" t="s">
        <v>116</v>
      </c>
      <c r="D133" s="51">
        <v>-6</v>
      </c>
      <c r="E133" s="51">
        <v>7</v>
      </c>
      <c r="F133" s="51">
        <v>3</v>
      </c>
      <c r="G133" s="51">
        <v>12</v>
      </c>
      <c r="H133" s="51">
        <v>2</v>
      </c>
    </row>
    <row r="134" ht="18" spans="1:8">
      <c r="A134" s="41">
        <v>133</v>
      </c>
      <c r="B134" s="51">
        <f t="shared" si="1"/>
        <v>4134</v>
      </c>
      <c r="C134" s="51" t="s">
        <v>117</v>
      </c>
      <c r="D134" s="51">
        <v>16</v>
      </c>
      <c r="E134" s="51">
        <v>20</v>
      </c>
      <c r="F134" s="51">
        <v>5</v>
      </c>
      <c r="G134" s="51">
        <v>14</v>
      </c>
      <c r="H134" s="51">
        <v>4</v>
      </c>
    </row>
    <row r="135" ht="18" spans="1:8">
      <c r="A135" s="41">
        <v>134</v>
      </c>
      <c r="B135" s="51">
        <f t="shared" si="1"/>
        <v>4134</v>
      </c>
      <c r="C135" s="51" t="s">
        <v>118</v>
      </c>
      <c r="D135" s="51">
        <v>0</v>
      </c>
      <c r="E135" s="51">
        <v>2</v>
      </c>
      <c r="F135" s="51">
        <v>-6</v>
      </c>
      <c r="G135" s="51">
        <v>11</v>
      </c>
      <c r="H135" s="51">
        <v>-4</v>
      </c>
    </row>
    <row r="136" ht="18" spans="1:8">
      <c r="A136" s="41">
        <v>135</v>
      </c>
      <c r="B136" s="51">
        <f t="shared" si="1"/>
        <v>4134</v>
      </c>
      <c r="C136" s="51" t="s">
        <v>119</v>
      </c>
      <c r="D136" s="51">
        <v>0</v>
      </c>
      <c r="E136" s="51">
        <v>8</v>
      </c>
      <c r="F136" s="51">
        <v>-3</v>
      </c>
      <c r="G136" s="51">
        <v>9</v>
      </c>
      <c r="H136" s="51">
        <v>6</v>
      </c>
    </row>
    <row r="137" ht="18" spans="1:8">
      <c r="A137" s="41">
        <v>136</v>
      </c>
      <c r="B137" s="51">
        <f t="shared" si="1"/>
        <v>4134</v>
      </c>
      <c r="C137" s="51" t="s">
        <v>120</v>
      </c>
      <c r="D137" s="51">
        <v>-3</v>
      </c>
      <c r="E137" s="51">
        <v>5</v>
      </c>
      <c r="F137" s="51">
        <v>1</v>
      </c>
      <c r="G137" s="51">
        <v>6</v>
      </c>
      <c r="H137" s="51">
        <v>6</v>
      </c>
    </row>
    <row r="138" ht="18" spans="1:8">
      <c r="A138" s="41">
        <v>137</v>
      </c>
      <c r="B138" s="51">
        <f t="shared" si="1"/>
        <v>4134</v>
      </c>
      <c r="C138" s="51" t="s">
        <v>121</v>
      </c>
      <c r="D138" s="51">
        <v>-3</v>
      </c>
      <c r="E138" s="51">
        <v>24</v>
      </c>
      <c r="F138" s="51">
        <v>-17</v>
      </c>
      <c r="G138" s="51">
        <v>14</v>
      </c>
      <c r="H138" s="51">
        <v>-10</v>
      </c>
    </row>
    <row r="139" ht="18" spans="1:8">
      <c r="A139" s="41">
        <v>138</v>
      </c>
      <c r="B139" s="51">
        <f t="shared" si="1"/>
        <v>4134</v>
      </c>
      <c r="C139" s="51" t="s">
        <v>122</v>
      </c>
      <c r="D139" s="51">
        <v>5</v>
      </c>
      <c r="E139" s="51">
        <v>-2</v>
      </c>
      <c r="F139" s="51">
        <v>0</v>
      </c>
      <c r="G139" s="51">
        <v>12</v>
      </c>
      <c r="H139" s="51">
        <v>4</v>
      </c>
    </row>
    <row r="140" ht="18" spans="1:8">
      <c r="A140" s="41">
        <v>139</v>
      </c>
      <c r="B140" s="51">
        <f t="shared" si="1"/>
        <v>4134</v>
      </c>
      <c r="C140" s="51" t="s">
        <v>123</v>
      </c>
      <c r="D140" s="51">
        <v>2</v>
      </c>
      <c r="E140" s="51">
        <v>5</v>
      </c>
      <c r="F140" s="51">
        <v>5</v>
      </c>
      <c r="G140" s="51">
        <v>6</v>
      </c>
      <c r="H140" s="51">
        <v>13</v>
      </c>
    </row>
    <row r="141" ht="18" spans="1:8">
      <c r="A141" s="41">
        <v>140</v>
      </c>
      <c r="B141" s="51">
        <f t="shared" si="1"/>
        <v>4134</v>
      </c>
      <c r="C141" s="51" t="s">
        <v>124</v>
      </c>
      <c r="D141" s="51">
        <v>-6</v>
      </c>
      <c r="E141" s="51">
        <v>4</v>
      </c>
      <c r="F141" s="51">
        <v>0</v>
      </c>
      <c r="G141" s="51">
        <v>2</v>
      </c>
      <c r="H141" s="51">
        <v>-2</v>
      </c>
    </row>
    <row r="142" ht="18" spans="1:8">
      <c r="A142" s="41">
        <v>141</v>
      </c>
      <c r="B142" s="51">
        <f t="shared" si="1"/>
        <v>4134</v>
      </c>
      <c r="C142" s="51" t="s">
        <v>125</v>
      </c>
      <c r="D142" s="51">
        <v>-32</v>
      </c>
      <c r="E142" s="51">
        <v>-26</v>
      </c>
      <c r="F142" s="51">
        <v>-31</v>
      </c>
      <c r="G142" s="51">
        <v>-5</v>
      </c>
      <c r="H142" s="51">
        <v>-19</v>
      </c>
    </row>
    <row r="143" ht="18" spans="1:8">
      <c r="A143" s="41">
        <v>142</v>
      </c>
      <c r="B143" s="51">
        <f t="shared" si="1"/>
        <v>4134</v>
      </c>
      <c r="C143" s="51" t="s">
        <v>126</v>
      </c>
      <c r="D143" s="51">
        <v>4</v>
      </c>
      <c r="E143" s="51">
        <v>12</v>
      </c>
      <c r="F143" s="51">
        <v>10</v>
      </c>
      <c r="G143" s="51">
        <v>5</v>
      </c>
      <c r="H143" s="51">
        <v>8</v>
      </c>
    </row>
    <row r="144" ht="18" spans="1:8">
      <c r="A144" s="41">
        <v>143</v>
      </c>
      <c r="B144" s="51">
        <f t="shared" si="1"/>
        <v>4134</v>
      </c>
      <c r="C144" s="51" t="s">
        <v>127</v>
      </c>
      <c r="D144" s="51">
        <v>1</v>
      </c>
      <c r="E144" s="51">
        <v>14</v>
      </c>
      <c r="F144" s="51">
        <v>7</v>
      </c>
      <c r="G144" s="51">
        <v>14</v>
      </c>
      <c r="H144" s="51">
        <v>7</v>
      </c>
    </row>
    <row r="145" ht="18" spans="1:8">
      <c r="A145" s="41">
        <v>144</v>
      </c>
      <c r="B145" s="51">
        <f t="shared" si="1"/>
        <v>4134</v>
      </c>
      <c r="C145" s="51" t="s">
        <v>128</v>
      </c>
      <c r="D145" s="51">
        <v>5</v>
      </c>
      <c r="E145" s="51">
        <v>10</v>
      </c>
      <c r="F145" s="51">
        <v>-7</v>
      </c>
      <c r="G145" s="51">
        <v>-1</v>
      </c>
      <c r="H145" s="51">
        <v>7</v>
      </c>
    </row>
    <row r="146" ht="18" spans="1:8">
      <c r="A146" s="41">
        <v>145</v>
      </c>
      <c r="B146" s="51">
        <f t="shared" si="1"/>
        <v>4134</v>
      </c>
      <c r="C146" s="51" t="s">
        <v>129</v>
      </c>
      <c r="D146" s="51">
        <v>-32</v>
      </c>
      <c r="E146" s="51">
        <v>-26</v>
      </c>
      <c r="F146" s="51">
        <v>-31</v>
      </c>
      <c r="G146" s="51">
        <v>-5</v>
      </c>
      <c r="H146" s="51">
        <v>-19</v>
      </c>
    </row>
    <row r="147" ht="18" spans="1:8">
      <c r="A147" s="41">
        <v>146</v>
      </c>
      <c r="B147" s="51">
        <f t="shared" si="1"/>
        <v>4134</v>
      </c>
      <c r="C147" s="51" t="s">
        <v>130</v>
      </c>
      <c r="D147" s="51">
        <v>1</v>
      </c>
      <c r="E147" s="51">
        <v>-8</v>
      </c>
      <c r="F147" s="51">
        <v>-4</v>
      </c>
      <c r="G147" s="51">
        <v>7</v>
      </c>
      <c r="H147" s="51">
        <v>3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L22" sqref="L22"/>
    </sheetView>
  </sheetViews>
  <sheetFormatPr defaultColWidth="8.88888888888889" defaultRowHeight="14.4"/>
  <sheetData>
    <row r="1" spans="1:11">
      <c r="A1" s="1" t="s">
        <v>131</v>
      </c>
      <c r="B1" s="2">
        <f>MAX([1]Данные!D2:H147)</f>
        <v>26</v>
      </c>
      <c r="C1" s="3"/>
      <c r="D1" s="4"/>
      <c r="E1" s="5" t="s">
        <v>132</v>
      </c>
      <c r="F1" s="5" t="s">
        <v>133</v>
      </c>
      <c r="G1" s="6" t="s">
        <v>134</v>
      </c>
      <c r="H1" s="32"/>
      <c r="I1" s="32"/>
      <c r="J1" s="32"/>
      <c r="K1" s="33"/>
    </row>
    <row r="2" spans="1:11">
      <c r="A2" s="7" t="s">
        <v>135</v>
      </c>
      <c r="B2" s="8">
        <f>MIN([1]Данные!D2:H147)</f>
        <v>-32</v>
      </c>
      <c r="C2" s="3"/>
      <c r="D2" s="9"/>
      <c r="E2" s="10"/>
      <c r="F2" s="10"/>
      <c r="G2" s="11" t="s">
        <v>2</v>
      </c>
      <c r="H2" s="11" t="s">
        <v>3</v>
      </c>
      <c r="I2" s="11" t="s">
        <v>4</v>
      </c>
      <c r="J2" s="11" t="s">
        <v>5</v>
      </c>
      <c r="K2" s="34" t="s">
        <v>6</v>
      </c>
    </row>
    <row r="3" spans="1:11">
      <c r="A3" s="7" t="s">
        <v>136</v>
      </c>
      <c r="B3" s="8">
        <v>7</v>
      </c>
      <c r="C3" s="3"/>
      <c r="D3" s="12">
        <v>1</v>
      </c>
      <c r="E3" s="13">
        <v>-32</v>
      </c>
      <c r="F3" s="14">
        <f>E3+$B$4</f>
        <v>-23.7142857142857</v>
      </c>
      <c r="G3" s="15">
        <f>COUNTIFS([1]Данные!D2:D27,"&gt;=-32",[1]Данные!D2:D27,"&lt;-23,7142857142857")</f>
        <v>3</v>
      </c>
      <c r="H3" s="15">
        <f>COUNTIFS([1]Данные!E2:E27,"&gt;=-32",[1]Данные!E2:E27,"&lt;-23,7142857142857")</f>
        <v>0</v>
      </c>
      <c r="I3" s="15">
        <f>COUNTIFS([1]Данные!F2:F27,"&gt;=-32",[1]Данные!F2:F27,"&lt;-23,7142857142857")</f>
        <v>2</v>
      </c>
      <c r="J3" s="15">
        <f>COUNTIFS([1]Данные!G2:G27,"&gt;=-32",[1]Данные!G2:G27,"&lt;-23,7142857142857")</f>
        <v>0</v>
      </c>
      <c r="K3" s="8">
        <f>COUNTIFS([1]Данные!H2:H27,"&gt;=-32",[1]Данные!H2:H27,"&lt;-23,7142857142857")</f>
        <v>3</v>
      </c>
    </row>
    <row r="4" ht="15.15" spans="1:11">
      <c r="A4" s="16" t="s">
        <v>137</v>
      </c>
      <c r="B4" s="17">
        <f>(B1-B2)/B3</f>
        <v>8.28571428571429</v>
      </c>
      <c r="C4" s="3"/>
      <c r="D4" s="12">
        <v>2</v>
      </c>
      <c r="E4" s="13">
        <f t="shared" ref="E4:E9" si="0">F3</f>
        <v>-23.7142857142857</v>
      </c>
      <c r="F4" s="14">
        <f>E4+$B$4</f>
        <v>-15.4285714285714</v>
      </c>
      <c r="G4" s="15">
        <f>COUNTIFS([1]Данные!D2:D27,"&gt;=-23,7142857142857",[1]Данные!D2:D27,"&lt;-15,4285714285714")</f>
        <v>2</v>
      </c>
      <c r="H4" s="15">
        <f>COUNTIFS([1]Данные!E2:E27,"&gt;=-23,7142857142857",[1]Данные!E2:E27,"&lt;-15,4285714285714")</f>
        <v>4</v>
      </c>
      <c r="I4" s="15">
        <f>COUNTIFS([1]Данные!F2:F27,"&gt;=-23,7142857142857",[1]Данные!F2:F27,"&lt;-15,4285714285714")</f>
        <v>4</v>
      </c>
      <c r="J4" s="15">
        <f>COUNTIFS([1]Данные!G2:G27,"&gt;=-23,7142857142857",[1]Данные!G2:G27,"&lt;-15,4285714285714")</f>
        <v>1</v>
      </c>
      <c r="K4" s="8">
        <f>COUNTIFS([1]Данные!H2:H27,"&gt;=-23,7142857142857",[1]Данные!H2:H27,"&lt;-15,4285714285714")</f>
        <v>0</v>
      </c>
    </row>
    <row r="5" spans="1:11">
      <c r="A5" s="3"/>
      <c r="B5" s="3"/>
      <c r="C5" s="3"/>
      <c r="D5" s="12">
        <v>3</v>
      </c>
      <c r="E5" s="13">
        <f t="shared" si="0"/>
        <v>-15.4285714285714</v>
      </c>
      <c r="F5" s="14">
        <f>E5+$B$4</f>
        <v>-7.14285714285714</v>
      </c>
      <c r="G5" s="15">
        <f>COUNTIFS([1]Данные!D2:D27,"&gt;=-15,4285714285714",[1]Данные!D2:D27,"&lt;-7,14285714285714")</f>
        <v>3</v>
      </c>
      <c r="H5" s="15">
        <f>COUNTIFS([1]Данные!E2:E27,"&gt;=-15,4285714285714",[1]Данные!E2:E27,"&lt;-7,14285714285714")</f>
        <v>1</v>
      </c>
      <c r="I5" s="15">
        <f>COUNTIFS([1]Данные!F2:F27,"&gt;=-15,4285714285714",[1]Данные!F2:F27,"&lt;-7,14285714285714")</f>
        <v>4</v>
      </c>
      <c r="J5" s="15">
        <f>COUNTIFS([1]Данные!G2:G27,"&gt;=-15,4285714285714",[1]Данные!G2:G27,"&lt;-7,14285714285714")</f>
        <v>1</v>
      </c>
      <c r="K5" s="8">
        <f>COUNTIFS([1]Данные!H2:H27,"&gt;=-15,4285714285714",[1]Данные!H2:H27,"&lt;-7,14285714285714")</f>
        <v>2</v>
      </c>
    </row>
    <row r="6" spans="1:11">
      <c r="A6" s="3"/>
      <c r="B6" s="3"/>
      <c r="C6" s="3"/>
      <c r="D6" s="12">
        <v>4</v>
      </c>
      <c r="E6" s="13">
        <f t="shared" si="0"/>
        <v>-7.14285714285714</v>
      </c>
      <c r="F6" s="14">
        <f>E6+$B$4</f>
        <v>1.14285714285714</v>
      </c>
      <c r="G6" s="15">
        <f>COUNTIFS([1]Данные!D2:D27,"&gt;=-7,14285714285714",[1]Данные!D2:D27,"&lt;1,14285714285714")</f>
        <v>9</v>
      </c>
      <c r="H6" s="15">
        <f>COUNTIFS([1]Данные!E2:E27,"&gt;=-7,14285714285714",[1]Данные!E2:E27,"&lt;1,14285714285714")</f>
        <v>6</v>
      </c>
      <c r="I6" s="15">
        <f>COUNTIFS([1]Данные!F2:F27,"&gt;=-7,14285714285714",[1]Данные!F2:F27,"&lt;1,14285714285714")</f>
        <v>8</v>
      </c>
      <c r="J6" s="15">
        <f>COUNTIFS([1]Данные!G2:G27,"&gt;=-7,14285714285714",[1]Данные!G2:G27,"&lt;1,14285714285714")</f>
        <v>3</v>
      </c>
      <c r="K6" s="8">
        <f>COUNTIFS([1]Данные!H2:H27,"&gt;=-7,14285714285714",[1]Данные!H2:H27,"&lt;1,14285714285714")</f>
        <v>9</v>
      </c>
    </row>
    <row r="7" spans="1:11">
      <c r="A7" s="3"/>
      <c r="B7" s="3"/>
      <c r="C7" s="3"/>
      <c r="D7" s="12">
        <v>5</v>
      </c>
      <c r="E7" s="13">
        <f t="shared" si="0"/>
        <v>1.14285714285714</v>
      </c>
      <c r="F7" s="14">
        <f>E7+$B$4</f>
        <v>9.42857142857143</v>
      </c>
      <c r="G7" s="15">
        <f>COUNTIFS([1]Данные!D2:D27,"&gt;=1,14285714285714",[1]Данные!D2:D27,"&lt;9,42857142857143")</f>
        <v>7</v>
      </c>
      <c r="H7" s="15">
        <f>COUNTIFS([1]Данные!E2:E27,"&gt;=1,14285714285714",[1]Данные!E2:E27,"&lt;9,42857142857143")</f>
        <v>10</v>
      </c>
      <c r="I7" s="15">
        <f>COUNTIFS([1]Данные!F2:F27,"&gt;=1,14285714285714",[1]Данные!F2:F27,"&lt;9,42857142857143")</f>
        <v>7</v>
      </c>
      <c r="J7" s="15">
        <f>COUNTIFS([1]Данные!G2:G27,"&gt;=1,14285714285714",[1]Данные!G2:G27,"&lt;9,42857142857143")</f>
        <v>4</v>
      </c>
      <c r="K7" s="8">
        <f>COUNTIFS([1]Данные!H2:H27,"&gt;=1,14285714285714",[1]Данные!H2:H27,"&lt;9,42857142857143")</f>
        <v>6</v>
      </c>
    </row>
    <row r="8" spans="1:11">
      <c r="A8" s="3"/>
      <c r="B8" s="3"/>
      <c r="C8" s="3"/>
      <c r="D8" s="12">
        <v>6</v>
      </c>
      <c r="E8" s="13">
        <f t="shared" si="0"/>
        <v>9.42857142857143</v>
      </c>
      <c r="F8" s="14">
        <f>E8+$B$4</f>
        <v>17.7142857142857</v>
      </c>
      <c r="G8" s="15">
        <f>COUNTIFS([1]Данные!D2:D27,"&gt;=9,42857142857143",[1]Данные!D2:D27,"&lt;17,7142857142857")</f>
        <v>2</v>
      </c>
      <c r="H8" s="15">
        <f>COUNTIFS([1]Данные!E2:E27,"&gt;=9,42857142857143",[1]Данные!E2:E27,"&lt;17,7142857142857")</f>
        <v>4</v>
      </c>
      <c r="I8" s="15">
        <f>COUNTIFS([1]Данные!F2:F27,"&gt;=9,42857142857143",[1]Данные!F2:F27,"&lt;17,7142857142857")</f>
        <v>0</v>
      </c>
      <c r="J8" s="15">
        <f>COUNTIFS([1]Данные!G2:G27,"&gt;=9,42857142857143",[1]Данные!G2:G27,"&lt;17,7142857142857")</f>
        <v>14</v>
      </c>
      <c r="K8" s="8">
        <f>COUNTIFS([1]Данные!H2:H27,"&gt;=9,42857142857143",[1]Данные!H2:H27,"&lt;17,7142857142857")</f>
        <v>3</v>
      </c>
    </row>
    <row r="9" spans="1:11">
      <c r="A9" s="3"/>
      <c r="B9" s="3"/>
      <c r="C9" s="3"/>
      <c r="D9" s="12">
        <v>7</v>
      </c>
      <c r="E9" s="13">
        <f t="shared" si="0"/>
        <v>17.7142857142857</v>
      </c>
      <c r="F9" s="13">
        <f>E9+$B$4</f>
        <v>26</v>
      </c>
      <c r="G9" s="15">
        <f>COUNTIFS([1]Данные!D2:D27,"&gt;=17,7142857142857",[1]Данные!D2:D27,"&lt;26")</f>
        <v>0</v>
      </c>
      <c r="H9" s="15">
        <f>COUNTIFS([1]Данные!E2:E27,"&gt;=17,7142857142857",[1]Данные!E2:E27,"&lt;26")</f>
        <v>1</v>
      </c>
      <c r="I9" s="15">
        <f>COUNTIFS([1]Данные!F2:F27,"&gt;=17,7142857142857",[1]Данные!F2:F27,"&lt;26")</f>
        <v>1</v>
      </c>
      <c r="J9" s="15">
        <f>COUNTIFS([1]Данные!G2:G27,"&gt;=17,7142857142857",[1]Данные!G2:G27,"&lt;26")</f>
        <v>3</v>
      </c>
      <c r="K9" s="8">
        <f>COUNTIFS([1]Данные!H2:H27,"&gt;=17,7142857142857",[1]Данные!H2:H27,"&lt;26")</f>
        <v>3</v>
      </c>
    </row>
    <row r="10" ht="15.15" spans="1:11">
      <c r="A10" s="3"/>
      <c r="B10" s="3"/>
      <c r="C10" s="3"/>
      <c r="D10" s="38"/>
      <c r="E10" s="19" t="s">
        <v>138</v>
      </c>
      <c r="F10" s="19"/>
      <c r="G10" s="20">
        <f t="shared" ref="G10:K10" si="1">SUM(G3:G9)</f>
        <v>26</v>
      </c>
      <c r="H10" s="20">
        <f t="shared" si="1"/>
        <v>26</v>
      </c>
      <c r="I10" s="20">
        <f t="shared" si="1"/>
        <v>26</v>
      </c>
      <c r="J10" s="20">
        <f t="shared" si="1"/>
        <v>26</v>
      </c>
      <c r="K10" s="17">
        <f t="shared" si="1"/>
        <v>26</v>
      </c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ht="15.15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21"/>
      <c r="E13" s="22" t="s">
        <v>132</v>
      </c>
      <c r="F13" s="22" t="s">
        <v>133</v>
      </c>
      <c r="G13" s="23" t="s">
        <v>134</v>
      </c>
      <c r="H13" s="35"/>
      <c r="I13" s="35"/>
      <c r="J13" s="35"/>
      <c r="K13" s="36"/>
    </row>
    <row r="14" spans="1:11">
      <c r="A14" s="3"/>
      <c r="B14" s="3"/>
      <c r="C14" s="3"/>
      <c r="D14" s="24"/>
      <c r="E14" s="25"/>
      <c r="F14" s="25"/>
      <c r="G14" s="26" t="s">
        <v>2</v>
      </c>
      <c r="H14" s="26" t="s">
        <v>3</v>
      </c>
      <c r="I14" s="26" t="s">
        <v>4</v>
      </c>
      <c r="J14" s="26" t="s">
        <v>5</v>
      </c>
      <c r="K14" s="37" t="s">
        <v>6</v>
      </c>
    </row>
    <row r="15" spans="1:11">
      <c r="A15" s="3"/>
      <c r="B15" s="3"/>
      <c r="C15" s="3"/>
      <c r="D15" s="27">
        <v>1</v>
      </c>
      <c r="E15" s="39">
        <v>-32</v>
      </c>
      <c r="F15" s="40">
        <f>E15+$B$4</f>
        <v>-23.7142857142857</v>
      </c>
      <c r="G15" s="15">
        <f t="shared" ref="G15:K15" si="2">G3/26</f>
        <v>0.115384615384615</v>
      </c>
      <c r="H15" s="15">
        <f t="shared" si="2"/>
        <v>0</v>
      </c>
      <c r="I15" s="15">
        <f t="shared" si="2"/>
        <v>0.0769230769230769</v>
      </c>
      <c r="J15" s="15">
        <f t="shared" si="2"/>
        <v>0</v>
      </c>
      <c r="K15" s="8">
        <f t="shared" si="2"/>
        <v>0.115384615384615</v>
      </c>
    </row>
    <row r="16" spans="1:11">
      <c r="A16" s="3"/>
      <c r="B16" s="3"/>
      <c r="C16" s="3"/>
      <c r="D16" s="27">
        <v>2</v>
      </c>
      <c r="E16" s="39">
        <f t="shared" ref="E16:E21" si="3">F15</f>
        <v>-23.7142857142857</v>
      </c>
      <c r="F16" s="40">
        <f>E16+$B$4</f>
        <v>-15.4285714285714</v>
      </c>
      <c r="G16" s="15">
        <f t="shared" ref="G16:K16" si="4">G4/26</f>
        <v>0.0769230769230769</v>
      </c>
      <c r="H16" s="15">
        <f t="shared" si="4"/>
        <v>0.153846153846154</v>
      </c>
      <c r="I16" s="15">
        <f t="shared" si="4"/>
        <v>0.153846153846154</v>
      </c>
      <c r="J16" s="15">
        <f t="shared" si="4"/>
        <v>0.0384615384615385</v>
      </c>
      <c r="K16" s="8">
        <f t="shared" si="4"/>
        <v>0</v>
      </c>
    </row>
    <row r="17" spans="1:11">
      <c r="A17" s="3"/>
      <c r="B17" s="3"/>
      <c r="C17" s="3"/>
      <c r="D17" s="27">
        <v>3</v>
      </c>
      <c r="E17" s="39">
        <f t="shared" si="3"/>
        <v>-15.4285714285714</v>
      </c>
      <c r="F17" s="40">
        <f>E17+$B$4</f>
        <v>-7.14285714285714</v>
      </c>
      <c r="G17" s="15">
        <f t="shared" ref="G17:K17" si="5">G5/26</f>
        <v>0.115384615384615</v>
      </c>
      <c r="H17" s="15">
        <f t="shared" si="5"/>
        <v>0.0384615384615385</v>
      </c>
      <c r="I17" s="15">
        <f t="shared" si="5"/>
        <v>0.153846153846154</v>
      </c>
      <c r="J17" s="15">
        <f t="shared" si="5"/>
        <v>0.0384615384615385</v>
      </c>
      <c r="K17" s="8">
        <f t="shared" si="5"/>
        <v>0.0769230769230769</v>
      </c>
    </row>
    <row r="18" spans="1:11">
      <c r="A18" s="3"/>
      <c r="B18" s="3"/>
      <c r="C18" s="3"/>
      <c r="D18" s="27">
        <v>4</v>
      </c>
      <c r="E18" s="39">
        <f t="shared" si="3"/>
        <v>-7.14285714285714</v>
      </c>
      <c r="F18" s="40">
        <f>E18+$B$4</f>
        <v>1.14285714285714</v>
      </c>
      <c r="G18" s="15">
        <f t="shared" ref="G18:K18" si="6">G6/26</f>
        <v>0.346153846153846</v>
      </c>
      <c r="H18" s="15">
        <f t="shared" si="6"/>
        <v>0.230769230769231</v>
      </c>
      <c r="I18" s="15">
        <f t="shared" si="6"/>
        <v>0.307692307692308</v>
      </c>
      <c r="J18" s="15">
        <f t="shared" si="6"/>
        <v>0.115384615384615</v>
      </c>
      <c r="K18" s="8">
        <f t="shared" si="6"/>
        <v>0.346153846153846</v>
      </c>
    </row>
    <row r="19" spans="1:11">
      <c r="A19" s="3"/>
      <c r="B19" s="3"/>
      <c r="C19" s="3"/>
      <c r="D19" s="27">
        <v>5</v>
      </c>
      <c r="E19" s="39">
        <f t="shared" si="3"/>
        <v>1.14285714285714</v>
      </c>
      <c r="F19" s="40">
        <f>E19+$B$4</f>
        <v>9.42857142857143</v>
      </c>
      <c r="G19" s="15">
        <f t="shared" ref="G19:K19" si="7">G7/26</f>
        <v>0.269230769230769</v>
      </c>
      <c r="H19" s="15">
        <f t="shared" si="7"/>
        <v>0.384615384615385</v>
      </c>
      <c r="I19" s="15">
        <f t="shared" si="7"/>
        <v>0.269230769230769</v>
      </c>
      <c r="J19" s="15">
        <f t="shared" si="7"/>
        <v>0.153846153846154</v>
      </c>
      <c r="K19" s="8">
        <f t="shared" si="7"/>
        <v>0.230769230769231</v>
      </c>
    </row>
    <row r="20" spans="1:11">
      <c r="A20" s="3"/>
      <c r="B20" s="3"/>
      <c r="C20" s="3"/>
      <c r="D20" s="27">
        <v>6</v>
      </c>
      <c r="E20" s="39">
        <f t="shared" si="3"/>
        <v>9.42857142857143</v>
      </c>
      <c r="F20" s="40">
        <f>E20+$B$4</f>
        <v>17.7142857142857</v>
      </c>
      <c r="G20" s="15">
        <f t="shared" ref="G20:K20" si="8">G8/26</f>
        <v>0.0769230769230769</v>
      </c>
      <c r="H20" s="15">
        <f t="shared" si="8"/>
        <v>0.153846153846154</v>
      </c>
      <c r="I20" s="15">
        <f t="shared" si="8"/>
        <v>0</v>
      </c>
      <c r="J20" s="15">
        <f t="shared" si="8"/>
        <v>0.538461538461538</v>
      </c>
      <c r="K20" s="8">
        <f t="shared" si="8"/>
        <v>0.115384615384615</v>
      </c>
    </row>
    <row r="21" spans="1:11">
      <c r="A21" s="3"/>
      <c r="B21" s="3"/>
      <c r="C21" s="3"/>
      <c r="D21" s="27">
        <v>7</v>
      </c>
      <c r="E21" s="39">
        <f t="shared" si="3"/>
        <v>17.7142857142857</v>
      </c>
      <c r="F21" s="39">
        <f>E21+$B$4</f>
        <v>26</v>
      </c>
      <c r="G21" s="15">
        <f t="shared" ref="G21:K21" si="9">G9/26</f>
        <v>0</v>
      </c>
      <c r="H21" s="15">
        <f t="shared" si="9"/>
        <v>0.0384615384615385</v>
      </c>
      <c r="I21" s="15">
        <f t="shared" si="9"/>
        <v>0.0384615384615385</v>
      </c>
      <c r="J21" s="15">
        <f t="shared" si="9"/>
        <v>0.115384615384615</v>
      </c>
      <c r="K21" s="8">
        <f t="shared" si="9"/>
        <v>0.115384615384615</v>
      </c>
    </row>
    <row r="22" ht="15.15" spans="1:11">
      <c r="A22" s="3"/>
      <c r="B22" s="3"/>
      <c r="C22" s="3"/>
      <c r="D22" s="30"/>
      <c r="E22" s="31" t="s">
        <v>138</v>
      </c>
      <c r="F22" s="31"/>
      <c r="G22" s="20">
        <f t="shared" ref="G22:K22" si="10">SUM(G15:G21)</f>
        <v>1</v>
      </c>
      <c r="H22" s="20">
        <f t="shared" si="10"/>
        <v>1</v>
      </c>
      <c r="I22" s="20">
        <f t="shared" si="10"/>
        <v>1</v>
      </c>
      <c r="J22" s="20">
        <f t="shared" si="10"/>
        <v>1</v>
      </c>
      <c r="K22" s="17">
        <f t="shared" si="10"/>
        <v>1</v>
      </c>
    </row>
  </sheetData>
  <mergeCells count="8">
    <mergeCell ref="G1:K1"/>
    <mergeCell ref="E10:F10"/>
    <mergeCell ref="G13:K13"/>
    <mergeCell ref="E22:F22"/>
    <mergeCell ref="E1:E2"/>
    <mergeCell ref="E13:E14"/>
    <mergeCell ref="F1:F2"/>
    <mergeCell ref="F13:F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J14" sqref="J14"/>
    </sheetView>
  </sheetViews>
  <sheetFormatPr defaultColWidth="8.88888888888889" defaultRowHeight="14.4"/>
  <sheetData>
    <row r="1" spans="1:12">
      <c r="A1" s="1" t="s">
        <v>131</v>
      </c>
      <c r="B1" s="2">
        <f>MAX([1]Данные!D2:H147)</f>
        <v>26</v>
      </c>
      <c r="C1" s="3"/>
      <c r="D1" s="3"/>
      <c r="E1" s="4"/>
      <c r="F1" s="5" t="s">
        <v>132</v>
      </c>
      <c r="G1" s="5" t="s">
        <v>133</v>
      </c>
      <c r="H1" s="6" t="s">
        <v>134</v>
      </c>
      <c r="I1" s="32"/>
      <c r="J1" s="32"/>
      <c r="K1" s="32"/>
      <c r="L1" s="33"/>
    </row>
    <row r="2" spans="1:12">
      <c r="A2" s="7" t="s">
        <v>135</v>
      </c>
      <c r="B2" s="8">
        <f>MIN([1]Данные!D2:H147)</f>
        <v>-32</v>
      </c>
      <c r="C2" s="3"/>
      <c r="D2" s="3"/>
      <c r="E2" s="9"/>
      <c r="F2" s="10"/>
      <c r="G2" s="10"/>
      <c r="H2" s="11" t="s">
        <v>2</v>
      </c>
      <c r="I2" s="11" t="s">
        <v>3</v>
      </c>
      <c r="J2" s="11" t="s">
        <v>4</v>
      </c>
      <c r="K2" s="11" t="s">
        <v>5</v>
      </c>
      <c r="L2" s="34" t="s">
        <v>6</v>
      </c>
    </row>
    <row r="3" spans="1:12">
      <c r="A3" s="7" t="s">
        <v>136</v>
      </c>
      <c r="B3" s="8">
        <v>7</v>
      </c>
      <c r="C3" s="3"/>
      <c r="D3" s="3"/>
      <c r="E3" s="12">
        <v>1</v>
      </c>
      <c r="F3" s="13">
        <v>-32</v>
      </c>
      <c r="G3" s="14">
        <f>F3+$B$4</f>
        <v>-23.7142857142857</v>
      </c>
      <c r="H3" s="15">
        <f>COUNTIFS([1]Данные!D2:D147,"&gt;=-32",[1]Данные!D2:D147,"&lt;-23,7142857142857")</f>
        <v>9</v>
      </c>
      <c r="I3" s="15">
        <f>COUNTIFS([1]Данные!E2:E147,"&gt;=-32",[1]Данные!E2:E147,"&lt;-23,7142857142857")</f>
        <v>6</v>
      </c>
      <c r="J3" s="15">
        <f>COUNTIFS([1]Данные!F2:F147,"&gt;=-32",[1]Данные!F2:F147,"&lt;-23,7142857142857")</f>
        <v>8</v>
      </c>
      <c r="K3" s="15">
        <f>COUNTIFS([1]Данные!G2:G147,"&gt;=-32",[1]Данные!G2:G147,"&lt;-23,7142857142857")</f>
        <v>0</v>
      </c>
      <c r="L3" s="8">
        <f>COUNTIFS([1]Данные!H2:H147,"&gt;=-32",[1]Данные!H2:H147,"&lt;-23,7142857142857")</f>
        <v>6</v>
      </c>
    </row>
    <row r="4" ht="15.15" spans="1:12">
      <c r="A4" s="16" t="s">
        <v>137</v>
      </c>
      <c r="B4" s="17">
        <f>(B1-B2)/B3</f>
        <v>8.28571428571429</v>
      </c>
      <c r="C4" s="3"/>
      <c r="D4" s="3"/>
      <c r="E4" s="12">
        <v>2</v>
      </c>
      <c r="F4" s="13">
        <f t="shared" ref="F4:F9" si="0">G3</f>
        <v>-23.7142857142857</v>
      </c>
      <c r="G4" s="14">
        <f>F4+$B$4</f>
        <v>-15.4285714285714</v>
      </c>
      <c r="H4" s="15">
        <f>COUNTIFS([1]Данные!D2:D147,"&gt;=-23,7142857142857",[1]Данные!D2:D147,"&lt;-15,4285714285714")</f>
        <v>16</v>
      </c>
      <c r="I4" s="15">
        <f>COUNTIFS([1]Данные!E2:E147,"&gt;=-23,7142857142857",[1]Данные!E2:E147,"&lt;-15,4285714285714")</f>
        <v>6</v>
      </c>
      <c r="J4" s="15">
        <f>COUNTIFS([1]Данные!F2:F147,"&gt;=-23,7142857142857",[1]Данные!F2:F147,"&lt;-15,4285714285714")</f>
        <v>11</v>
      </c>
      <c r="K4" s="15">
        <f>COUNTIFS([1]Данные!G2:G147,"&gt;=-23,7142857142857",[1]Данные!G2:G147,"&lt;-15,4285714285714")</f>
        <v>1</v>
      </c>
      <c r="L4" s="8">
        <f>COUNTIFS([1]Данные!H2:H147,"&gt;=-23,7142857142857",[1]Данные!H2:H147,"&lt;-15,4285714285714")</f>
        <v>8</v>
      </c>
    </row>
    <row r="5" spans="1:12">
      <c r="A5" s="3"/>
      <c r="B5" s="3"/>
      <c r="C5" s="3"/>
      <c r="D5" s="3"/>
      <c r="E5" s="12">
        <v>3</v>
      </c>
      <c r="F5" s="13">
        <f t="shared" si="0"/>
        <v>-15.4285714285714</v>
      </c>
      <c r="G5" s="14">
        <f>F5+$B$4</f>
        <v>-7.14285714285712</v>
      </c>
      <c r="H5" s="15">
        <f>COUNTIFS([1]Данные!D2:D147,"&gt;=-15,4285714285714",[1]Данные!D2:D147,"&lt;-7,14285714285714")</f>
        <v>27</v>
      </c>
      <c r="I5" s="15">
        <f>COUNTIFS([1]Данные!E2:E147,"&gt;=-15,4285714285714",[1]Данные!E2:E147,"&lt;-7,14285714285714")</f>
        <v>8</v>
      </c>
      <c r="J5" s="15">
        <f>COUNTIFS([1]Данные!F2:F147,"&gt;=-15,4285714285714",[1]Данные!F2:F147,"&lt;-7,14285714285714")</f>
        <v>24</v>
      </c>
      <c r="K5" s="15">
        <f>COUNTIFS([1]Данные!G2:G147,"&gt;=-15,4285714285714",[1]Данные!G2:G147,"&lt;-7,14285714285714")</f>
        <v>2</v>
      </c>
      <c r="L5" s="8">
        <f>COUNTIFS([1]Данные!H2:H147,"&gt;=-15,4285714285714",[1]Данные!H2:H147,"&lt;-7,14285714285714")</f>
        <v>11</v>
      </c>
    </row>
    <row r="6" spans="1:12">
      <c r="A6" s="3"/>
      <c r="B6" s="3"/>
      <c r="C6" s="3"/>
      <c r="D6" s="3"/>
      <c r="E6" s="12">
        <v>4</v>
      </c>
      <c r="F6" s="13">
        <f t="shared" si="0"/>
        <v>-7.14285714285712</v>
      </c>
      <c r="G6" s="14">
        <f>F6+$B$4</f>
        <v>1.14285714285717</v>
      </c>
      <c r="H6" s="15">
        <f>COUNTIFS([1]Данные!D2:D147,"&gt;=-7,14285714285714",[1]Данные!D2:D147,"&lt;1,14285714285714")</f>
        <v>55</v>
      </c>
      <c r="I6" s="15">
        <f>COUNTIFS([1]Данные!E2:E147,"&gt;=-7,14285714285714",[1]Данные!E2:E147,"&lt;1,14285714285714")</f>
        <v>39</v>
      </c>
      <c r="J6" s="15">
        <f>COUNTIFS([1]Данные!F2:F147,"&gt;=-7,14285714285714",[1]Данные!F2:F147,"&lt;1,14285714285714")</f>
        <v>65</v>
      </c>
      <c r="K6" s="15">
        <f>COUNTIFS([1]Данные!G2:G147,"&gt;=-7,14285714285714",[1]Данные!G2:G147,"&lt;1,14285714285714")</f>
        <v>28</v>
      </c>
      <c r="L6" s="8">
        <f>COUNTIFS([1]Данные!H2:H147,"&gt;=-7,14285714285714",[1]Данные!H2:H147,"&lt;1,14285714285714")</f>
        <v>34</v>
      </c>
    </row>
    <row r="7" spans="1:12">
      <c r="A7" s="3"/>
      <c r="B7" s="3"/>
      <c r="C7" s="3"/>
      <c r="D7" s="3"/>
      <c r="E7" s="12">
        <v>5</v>
      </c>
      <c r="F7" s="13">
        <f t="shared" si="0"/>
        <v>1.14285714285717</v>
      </c>
      <c r="G7" s="14">
        <f>F7+$B$4</f>
        <v>9.42857142857146</v>
      </c>
      <c r="H7" s="15">
        <f>COUNTIFS([1]Данные!D2:D147,"&gt;=1,14285714285714",[1]Данные!D2:D147,"&lt;9,42857142857143")</f>
        <v>33</v>
      </c>
      <c r="I7" s="15">
        <f>COUNTIFS([1]Данные!E2:E147,"&gt;=1,14285714285714",[1]Данные!E2:E147,"&lt;9,42857142857143")</f>
        <v>44</v>
      </c>
      <c r="J7" s="15">
        <f>COUNTIFS([1]Данные!F2:F147,"&gt;=1,14285714285714",[1]Данные!F2:F147,"&lt;9,42857142857143")</f>
        <v>30</v>
      </c>
      <c r="K7" s="15">
        <f>COUNTIFS([1]Данные!G2:G147,"&gt;=1,14285714285714",[1]Данные!G2:G147,"&lt;9,42857142857143")</f>
        <v>45</v>
      </c>
      <c r="L7" s="8">
        <f>COUNTIFS([1]Данные!H2:H147,"&gt;=1,14285714285714",[1]Данные!H2:H147,"&lt;9,42857142857143")</f>
        <v>54</v>
      </c>
    </row>
    <row r="8" spans="1:12">
      <c r="A8" s="3"/>
      <c r="B8" s="3"/>
      <c r="C8" s="3"/>
      <c r="D8" s="3"/>
      <c r="E8" s="12">
        <v>6</v>
      </c>
      <c r="F8" s="13">
        <f t="shared" si="0"/>
        <v>9.42857142857146</v>
      </c>
      <c r="G8" s="14">
        <f>F8+$B$4</f>
        <v>17.7142857142858</v>
      </c>
      <c r="H8" s="15">
        <f>COUNTIFS([1]Данные!D2:D147,"&gt;=9,42857142857143",[1]Данные!D2:D147,"&lt;17,7142857142857")</f>
        <v>6</v>
      </c>
      <c r="I8" s="15">
        <f>COUNTIFS([1]Данные!E2:E147,"&gt;=9,42857142857143",[1]Данные!E2:E147,"&lt;17,7142857142857")</f>
        <v>32</v>
      </c>
      <c r="J8" s="15">
        <f>COUNTIFS([1]Данные!F2:F147,"&gt;=9,42857142857143",[1]Данные!F2:F147,"&lt;17,7142857142857")</f>
        <v>7</v>
      </c>
      <c r="K8" s="15">
        <f>COUNTIFS([1]Данные!G2:G147,"&gt;=9,42857142857143",[1]Данные!G2:G147,"&lt;17,7142857142857")</f>
        <v>61</v>
      </c>
      <c r="L8" s="8">
        <f>COUNTIFS([1]Данные!H2:H147,"&gt;=9,42857142857143",[1]Данные!H2:H147,"&lt;17,7142857142857")</f>
        <v>21</v>
      </c>
    </row>
    <row r="9" spans="1:12">
      <c r="A9" s="3"/>
      <c r="B9" s="3"/>
      <c r="C9" s="3"/>
      <c r="D9" s="3"/>
      <c r="E9" s="12">
        <v>7</v>
      </c>
      <c r="F9" s="13">
        <f t="shared" si="0"/>
        <v>17.7142857142858</v>
      </c>
      <c r="G9" s="13">
        <f>F9+$B$4</f>
        <v>26</v>
      </c>
      <c r="H9" s="15">
        <f>COUNTIFS([1]Данные!D2:D147,"&gt;=17,7142857142857",[1]Данные!D2:D147,"&lt;26")</f>
        <v>0</v>
      </c>
      <c r="I9" s="15">
        <f>COUNTIFS([1]Данные!E2:E147,"&gt;=17,7142857142857",[1]Данные!E2:E147,"&lt;=26")</f>
        <v>11</v>
      </c>
      <c r="J9" s="15">
        <f>COUNTIFS([1]Данные!F2:F147,"&gt;=17,7142857142857",[1]Данные!F2:F147,"&lt;26")</f>
        <v>1</v>
      </c>
      <c r="K9" s="15">
        <f>COUNTIFS([1]Данные!G2:G147,"&gt;=17,7142857142857",[1]Данные!G2:G147,"&lt;26")</f>
        <v>9</v>
      </c>
      <c r="L9" s="8">
        <f>COUNTIFS([1]Данные!H2:H147,"&gt;=17,7142857142857",[1]Данные!H2:H147,"&lt;=26")</f>
        <v>12</v>
      </c>
    </row>
    <row r="10" ht="15.15" spans="1:12">
      <c r="A10" s="3"/>
      <c r="B10" s="3"/>
      <c r="C10" s="3"/>
      <c r="D10" s="3"/>
      <c r="E10" s="18"/>
      <c r="F10" s="19" t="s">
        <v>138</v>
      </c>
      <c r="G10" s="19"/>
      <c r="H10" s="20">
        <f t="shared" ref="H10:L10" si="1">SUM(H3:H9)</f>
        <v>146</v>
      </c>
      <c r="I10" s="20">
        <f t="shared" si="1"/>
        <v>146</v>
      </c>
      <c r="J10" s="20">
        <f t="shared" si="1"/>
        <v>146</v>
      </c>
      <c r="K10" s="20">
        <f t="shared" si="1"/>
        <v>146</v>
      </c>
      <c r="L10" s="17">
        <f t="shared" si="1"/>
        <v>146</v>
      </c>
    </row>
    <row r="11" ht="15.15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21"/>
      <c r="F12" s="22" t="s">
        <v>132</v>
      </c>
      <c r="G12" s="22" t="s">
        <v>133</v>
      </c>
      <c r="H12" s="23" t="s">
        <v>134</v>
      </c>
      <c r="I12" s="35"/>
      <c r="J12" s="35"/>
      <c r="K12" s="35"/>
      <c r="L12" s="36"/>
    </row>
    <row r="13" spans="1:12">
      <c r="A13" s="3"/>
      <c r="B13" s="3"/>
      <c r="C13" s="3"/>
      <c r="D13" s="3"/>
      <c r="E13" s="24"/>
      <c r="F13" s="25"/>
      <c r="G13" s="25"/>
      <c r="H13" s="26" t="s">
        <v>2</v>
      </c>
      <c r="I13" s="26" t="s">
        <v>3</v>
      </c>
      <c r="J13" s="26" t="s">
        <v>4</v>
      </c>
      <c r="K13" s="26" t="s">
        <v>5</v>
      </c>
      <c r="L13" s="37" t="s">
        <v>6</v>
      </c>
    </row>
    <row r="14" spans="1:12">
      <c r="A14" s="3"/>
      <c r="B14" s="3"/>
      <c r="C14" s="3"/>
      <c r="D14" s="3"/>
      <c r="E14" s="27">
        <v>1</v>
      </c>
      <c r="F14" s="28">
        <v>-32</v>
      </c>
      <c r="G14" s="29">
        <f>F14+$B$4</f>
        <v>-23.7142857142857</v>
      </c>
      <c r="H14" s="15">
        <f t="shared" ref="H14:L14" si="2">H3/146</f>
        <v>0.0616438356164384</v>
      </c>
      <c r="I14" s="15">
        <f t="shared" si="2"/>
        <v>0.0410958904109589</v>
      </c>
      <c r="J14" s="15">
        <f t="shared" si="2"/>
        <v>0.0547945205479452</v>
      </c>
      <c r="K14" s="15">
        <f t="shared" si="2"/>
        <v>0</v>
      </c>
      <c r="L14" s="8">
        <f t="shared" si="2"/>
        <v>0.0410958904109589</v>
      </c>
    </row>
    <row r="15" spans="1:12">
      <c r="A15" s="3"/>
      <c r="B15" s="3"/>
      <c r="C15" s="3"/>
      <c r="D15" s="3"/>
      <c r="E15" s="27">
        <v>2</v>
      </c>
      <c r="F15" s="28">
        <f t="shared" ref="F15:F20" si="3">G14</f>
        <v>-23.7142857142857</v>
      </c>
      <c r="G15" s="29">
        <f>F15+$B$4</f>
        <v>-15.4285714285714</v>
      </c>
      <c r="H15" s="15">
        <f t="shared" ref="H15:L15" si="4">H4/146</f>
        <v>0.10958904109589</v>
      </c>
      <c r="I15" s="15">
        <f t="shared" si="4"/>
        <v>0.0410958904109589</v>
      </c>
      <c r="J15" s="15">
        <f t="shared" si="4"/>
        <v>0.0753424657534247</v>
      </c>
      <c r="K15" s="15">
        <f t="shared" si="4"/>
        <v>0.00684931506849315</v>
      </c>
      <c r="L15" s="8">
        <f t="shared" si="4"/>
        <v>0.0547945205479452</v>
      </c>
    </row>
    <row r="16" spans="1:12">
      <c r="A16" s="3"/>
      <c r="B16" s="3"/>
      <c r="C16" s="3"/>
      <c r="D16" s="3"/>
      <c r="E16" s="27">
        <v>3</v>
      </c>
      <c r="F16" s="28">
        <f t="shared" si="3"/>
        <v>-15.4285714285714</v>
      </c>
      <c r="G16" s="29">
        <f>F16+$B$4</f>
        <v>-7.14285714285714</v>
      </c>
      <c r="H16" s="15">
        <f t="shared" ref="H16:L16" si="5">H5/146</f>
        <v>0.184931506849315</v>
      </c>
      <c r="I16" s="15">
        <f t="shared" si="5"/>
        <v>0.0547945205479452</v>
      </c>
      <c r="J16" s="15">
        <f t="shared" si="5"/>
        <v>0.164383561643836</v>
      </c>
      <c r="K16" s="15">
        <f t="shared" si="5"/>
        <v>0.0136986301369863</v>
      </c>
      <c r="L16" s="8">
        <f t="shared" si="5"/>
        <v>0.0753424657534247</v>
      </c>
    </row>
    <row r="17" spans="1:12">
      <c r="A17" s="3"/>
      <c r="B17" s="3"/>
      <c r="C17" s="3"/>
      <c r="D17" s="3"/>
      <c r="E17" s="27">
        <v>4</v>
      </c>
      <c r="F17" s="28">
        <f t="shared" si="3"/>
        <v>-7.14285714285714</v>
      </c>
      <c r="G17" s="29">
        <f>F17+$B$4</f>
        <v>1.14285714285714</v>
      </c>
      <c r="H17" s="15">
        <f t="shared" ref="H17:L17" si="6">H6/146</f>
        <v>0.376712328767123</v>
      </c>
      <c r="I17" s="15">
        <f t="shared" si="6"/>
        <v>0.267123287671233</v>
      </c>
      <c r="J17" s="15">
        <f t="shared" si="6"/>
        <v>0.445205479452055</v>
      </c>
      <c r="K17" s="15">
        <f t="shared" si="6"/>
        <v>0.191780821917808</v>
      </c>
      <c r="L17" s="8">
        <f t="shared" si="6"/>
        <v>0.232876712328767</v>
      </c>
    </row>
    <row r="18" spans="1:12">
      <c r="A18" s="3"/>
      <c r="B18" s="3"/>
      <c r="C18" s="3"/>
      <c r="D18" s="3"/>
      <c r="E18" s="27">
        <v>5</v>
      </c>
      <c r="F18" s="28">
        <f t="shared" si="3"/>
        <v>1.14285714285714</v>
      </c>
      <c r="G18" s="29">
        <f>F18+$B$4</f>
        <v>9.42857142857143</v>
      </c>
      <c r="H18" s="15">
        <f t="shared" ref="H18:L18" si="7">H7/146</f>
        <v>0.226027397260274</v>
      </c>
      <c r="I18" s="15">
        <f t="shared" si="7"/>
        <v>0.301369863013699</v>
      </c>
      <c r="J18" s="15">
        <f t="shared" si="7"/>
        <v>0.205479452054795</v>
      </c>
      <c r="K18" s="15">
        <f t="shared" si="7"/>
        <v>0.308219178082192</v>
      </c>
      <c r="L18" s="8">
        <f t="shared" si="7"/>
        <v>0.36986301369863</v>
      </c>
    </row>
    <row r="19" spans="1:12">
      <c r="A19" s="3"/>
      <c r="B19" s="3"/>
      <c r="C19" s="3"/>
      <c r="D19" s="3"/>
      <c r="E19" s="27">
        <v>6</v>
      </c>
      <c r="F19" s="28">
        <f t="shared" si="3"/>
        <v>9.42857142857143</v>
      </c>
      <c r="G19" s="29">
        <f>F19+$B$4</f>
        <v>17.7142857142857</v>
      </c>
      <c r="H19" s="15">
        <f t="shared" ref="H19:L19" si="8">H8/146</f>
        <v>0.0410958904109589</v>
      </c>
      <c r="I19" s="15">
        <f t="shared" si="8"/>
        <v>0.219178082191781</v>
      </c>
      <c r="J19" s="15">
        <f t="shared" si="8"/>
        <v>0.0479452054794521</v>
      </c>
      <c r="K19" s="15">
        <f t="shared" si="8"/>
        <v>0.417808219178082</v>
      </c>
      <c r="L19" s="8">
        <f t="shared" si="8"/>
        <v>0.143835616438356</v>
      </c>
    </row>
    <row r="20" spans="1:12">
      <c r="A20" s="3"/>
      <c r="B20" s="3"/>
      <c r="C20" s="3"/>
      <c r="D20" s="3"/>
      <c r="E20" s="27">
        <v>7</v>
      </c>
      <c r="F20" s="28">
        <f t="shared" si="3"/>
        <v>17.7142857142857</v>
      </c>
      <c r="G20" s="28">
        <f>F20+$B$4</f>
        <v>26</v>
      </c>
      <c r="H20" s="15">
        <f t="shared" ref="H20:L20" si="9">H9/146</f>
        <v>0</v>
      </c>
      <c r="I20" s="15">
        <f t="shared" si="9"/>
        <v>0.0753424657534247</v>
      </c>
      <c r="J20" s="15">
        <f t="shared" si="9"/>
        <v>0.00684931506849315</v>
      </c>
      <c r="K20" s="15">
        <f t="shared" si="9"/>
        <v>0.0616438356164384</v>
      </c>
      <c r="L20" s="8">
        <f t="shared" si="9"/>
        <v>0.0821917808219178</v>
      </c>
    </row>
    <row r="21" ht="15.15" spans="1:12">
      <c r="A21" s="3"/>
      <c r="B21" s="3"/>
      <c r="C21" s="3"/>
      <c r="D21" s="3"/>
      <c r="E21" s="30"/>
      <c r="F21" s="31" t="s">
        <v>138</v>
      </c>
      <c r="G21" s="31"/>
      <c r="H21" s="20">
        <f t="shared" ref="H21:L21" si="10">SUM(H14:H20)</f>
        <v>1</v>
      </c>
      <c r="I21" s="20">
        <f t="shared" si="10"/>
        <v>1</v>
      </c>
      <c r="J21" s="20">
        <f t="shared" si="10"/>
        <v>1</v>
      </c>
      <c r="K21" s="20">
        <f t="shared" si="10"/>
        <v>1</v>
      </c>
      <c r="L21" s="17">
        <f t="shared" si="10"/>
        <v>1</v>
      </c>
    </row>
  </sheetData>
  <mergeCells count="8">
    <mergeCell ref="H1:L1"/>
    <mergeCell ref="F10:G10"/>
    <mergeCell ref="H12:L12"/>
    <mergeCell ref="F21:G21"/>
    <mergeCell ref="F1:F2"/>
    <mergeCell ref="F12:F13"/>
    <mergeCell ref="G1:G2"/>
    <mergeCell ref="G12:G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" sqref="I2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F34" rgbClr="BDC61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OskolockKoli</dc:creator>
  <cp:lastModifiedBy>Oskolock Koli</cp:lastModifiedBy>
  <dcterms:created xsi:type="dcterms:W3CDTF">2023-04-11T08:53:00Z</dcterms:created>
  <dcterms:modified xsi:type="dcterms:W3CDTF">2023-04-18T18:10:37Z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E0EE014379FF4515B07817FA87419CD0</vt:lpwstr>
  </property>
  <property fmtid="{D5CDD505-2E9C-101B-9397-08002B2CF9AE}" pid="3" name="KSOProductBuildVer">
    <vt:lpwstr>1049-11.2.0.11516</vt:lpwstr>
  </property>
</Properties>
</file>