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scar\Desktop\Ingresos - SIGAF\AI ---\Insumos\data\SIGAF 2016-2020\"/>
    </mc:Choice>
  </mc:AlternateContent>
  <xr:revisionPtr revIDLastSave="0" documentId="13_ncr:1_{57997A9F-A896-4405-AAA5-0E6A4030D02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5" i="1" l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<sst xmlns="http://schemas.openxmlformats.org/spreadsheetml/2006/main" count="3037" uniqueCount="906">
  <si>
    <t>Nivel</t>
  </si>
  <si>
    <t>PosPre</t>
  </si>
  <si>
    <t>Desc.Pos.presupuestaria</t>
  </si>
  <si>
    <t>Presupuesto Actual</t>
  </si>
  <si>
    <t>Devengado Enero</t>
  </si>
  <si>
    <t>Devengado Febrero</t>
  </si>
  <si>
    <t>Devengado Marzo</t>
  </si>
  <si>
    <t>Devengado Abril</t>
  </si>
  <si>
    <t>Devengado Mayo</t>
  </si>
  <si>
    <t>Devengado Junio</t>
  </si>
  <si>
    <t>Devengado Julio</t>
  </si>
  <si>
    <t>Devengado Agosto</t>
  </si>
  <si>
    <t>Devengado Setiembre</t>
  </si>
  <si>
    <t>Devengado Octubre</t>
  </si>
  <si>
    <t>Devengado Noviembre</t>
  </si>
  <si>
    <t>Devengado Diciembre</t>
  </si>
  <si>
    <t>Devengado Acumulado</t>
  </si>
  <si>
    <t>Dif Pto Estimado – Ac Real</t>
  </si>
  <si>
    <t>Ingreso acumulado real</t>
  </si>
  <si>
    <t>Pendiente-Excedente</t>
  </si>
  <si>
    <t>INGRESOS_TOTAL</t>
  </si>
  <si>
    <t>I1000000000000</t>
  </si>
  <si>
    <t>INGRESOS CORRIENTES</t>
  </si>
  <si>
    <t>I1100000000000</t>
  </si>
  <si>
    <t>INGRESOS TRIBUTARIOS</t>
  </si>
  <si>
    <t>I1110000000000</t>
  </si>
  <si>
    <t>Impuestos a los ingresos y utilidades</t>
  </si>
  <si>
    <t>I1111000000000</t>
  </si>
  <si>
    <t>IMPUESTO SOBRE LOS INGRESOS Y UTILIDADES DE PERSONAS FISICAS</t>
  </si>
  <si>
    <t>I1111010100001</t>
  </si>
  <si>
    <t>Impuesto sobre salarios, jubilaciones, pensiones y otros pagos laborales del Sector Público</t>
  </si>
  <si>
    <t>I1111020100001</t>
  </si>
  <si>
    <t>Impuesto sobre salarios, jubilaciones, pensiones y otros pagos laborales del Sector Privado</t>
  </si>
  <si>
    <t>I1111030100001</t>
  </si>
  <si>
    <t>Impuesto sobre los ingresos y utilidades de personas físicas</t>
  </si>
  <si>
    <t>I1112000000000</t>
  </si>
  <si>
    <t>IMPUESTO SOBRE LOS INGRESOS Y UTILIDADES DE LAS PERSONAS JURIDICAS</t>
  </si>
  <si>
    <t>I1112010000001</t>
  </si>
  <si>
    <t>Impuesto sobre los ingresos y utilidades de las personas jurídicas del Sector Público</t>
  </si>
  <si>
    <t>I1112020000001</t>
  </si>
  <si>
    <t>Impuesto sobre los ingresos y utilidades de las personas jurídicas del Sector Privado</t>
  </si>
  <si>
    <t>I1113000000000</t>
  </si>
  <si>
    <t>IMPUESTO SOBRE DIVIDENDOS E INTERESES DE TÍTULOS VALORES</t>
  </si>
  <si>
    <t>I1113010000000</t>
  </si>
  <si>
    <t>IMPUESTO SOBRE DIVIDENDOS</t>
  </si>
  <si>
    <t>I1113010100001</t>
  </si>
  <si>
    <t>Del Sector Público</t>
  </si>
  <si>
    <t>I1113010200001</t>
  </si>
  <si>
    <t>Del Sector Privado</t>
  </si>
  <si>
    <t>I1113020000000</t>
  </si>
  <si>
    <t>IMPUESTO SOBRE INTERESES DE TÍTULOS VALORES</t>
  </si>
  <si>
    <t>I1113020100001</t>
  </si>
  <si>
    <t>I1113020200001</t>
  </si>
  <si>
    <t>I1114000000000</t>
  </si>
  <si>
    <t>IMPUESTO SOBRE REMESAS AL EXTERIOR</t>
  </si>
  <si>
    <t>I1114010000001</t>
  </si>
  <si>
    <t>Impuesto sobre remesas al exterior</t>
  </si>
  <si>
    <t>I1115000000000</t>
  </si>
  <si>
    <t>IMPUESTO ESPECIAL SOBRE BANCOS Y ENTIDADES FINANCIERAS NO DOMICILIADAS</t>
  </si>
  <si>
    <t>I1115010100001</t>
  </si>
  <si>
    <t>Impuesto especial sobre bancos y entidades financieras no domiciliadas Ley 8114</t>
  </si>
  <si>
    <t>I1120000000000</t>
  </si>
  <si>
    <t>IMPUESTOS SOBRE LA PROPIEDAD</t>
  </si>
  <si>
    <t>I1121000000000</t>
  </si>
  <si>
    <t>Impuesto sobre la propiedad de bienes inmuebles</t>
  </si>
  <si>
    <t>I1121010000001</t>
  </si>
  <si>
    <t>Impuesto Solidario para el Fortalecimiento de Programas de Vivienda Ley 8683</t>
  </si>
  <si>
    <t>I1122000000000</t>
  </si>
  <si>
    <t>Impuesto sobre la propiedad de vehículos, aeronaves y embarcaciones</t>
  </si>
  <si>
    <t>I1122010000001</t>
  </si>
  <si>
    <t>Impuesto sobre la propiedad de vehículos, aeronaves y embarcaciones Ley N. 7088</t>
  </si>
  <si>
    <t>I1122020000001</t>
  </si>
  <si>
    <t>Timbre de Fauna Silvestre Ley Nº 7317</t>
  </si>
  <si>
    <t>I1123000000000</t>
  </si>
  <si>
    <t>Impuesto sobre el patrimonio</t>
  </si>
  <si>
    <t>I1123010000001</t>
  </si>
  <si>
    <t>Incremento Timbre de Educación y Cultura Ley N° 68</t>
  </si>
  <si>
    <t>I1123020000001</t>
  </si>
  <si>
    <t>Impuesto a las Personas Jurídicas Ley 9024</t>
  </si>
  <si>
    <t>I1124000000000</t>
  </si>
  <si>
    <t>Impuesto a los traspasos de bienes inmuebles</t>
  </si>
  <si>
    <t>I1124010000001</t>
  </si>
  <si>
    <t>Impuesto de traspaso de bienes inmuebles LeyNº7088</t>
  </si>
  <si>
    <t>I1125000000000</t>
  </si>
  <si>
    <t>Impuesto a los traspasos de vehículos, aeronaves y embarcaciones</t>
  </si>
  <si>
    <t>I1125010000001</t>
  </si>
  <si>
    <t>Impuesto de Traspaso de Vehículos Usados LeyNº7088</t>
  </si>
  <si>
    <t>I1130000000000</t>
  </si>
  <si>
    <t>IMPUESTOS SOBRE BIENES Y SERVICIOS</t>
  </si>
  <si>
    <t>I1131000000000</t>
  </si>
  <si>
    <t>IMPUESTO GENERAL SOBRE VENTAS Y CONSUMO</t>
  </si>
  <si>
    <t>I1131010000000</t>
  </si>
  <si>
    <t>IMPUESTO GENERAL SOBRE LAS VENTAS</t>
  </si>
  <si>
    <t>I1131010100001</t>
  </si>
  <si>
    <t>Impuesto sobre las ventas de bienes y servicios internos Ley Nº 7543</t>
  </si>
  <si>
    <t>I1131010200001</t>
  </si>
  <si>
    <t>Impuesto sobre las ventas de bienes y servicios importados Ley Nº 7543</t>
  </si>
  <si>
    <t>I1131020000000</t>
  </si>
  <si>
    <t>IMPUESTO SELECTIVO DE CONSUMO</t>
  </si>
  <si>
    <t>I1131020100001</t>
  </si>
  <si>
    <t>Impuesto selectivo de consumo de bienes internos Ley Nº7293</t>
  </si>
  <si>
    <t>I1131020200001</t>
  </si>
  <si>
    <t>Impuesto selectivo de consumo de bienes importados Ley Nº 7293</t>
  </si>
  <si>
    <t>I1132000000000</t>
  </si>
  <si>
    <t>IMPUESTOS ESPECÍFICOS SOBRE LA PRODUCCIÓN Y CONSUMO DE BIENES Y SERVICIOS</t>
  </si>
  <si>
    <t>I1132010000000</t>
  </si>
  <si>
    <t>IMPUESTOS ESPECÍFICOS SOBRE LA PRODUCCIÓN Y CONSUMO DE BIENES</t>
  </si>
  <si>
    <t>I1132010300000</t>
  </si>
  <si>
    <t>Impuestos específicos sobre los combustibles y energéticos</t>
  </si>
  <si>
    <t>I1132010310000</t>
  </si>
  <si>
    <t>Impuesto Único a los Combustibles Ley 8114</t>
  </si>
  <si>
    <t>I1132010311001</t>
  </si>
  <si>
    <t>Interno</t>
  </si>
  <si>
    <t>I1132010312001</t>
  </si>
  <si>
    <t>Importaciones</t>
  </si>
  <si>
    <t>I1132010400000</t>
  </si>
  <si>
    <t>Impuestos específicos sobre bienes manufacturados</t>
  </si>
  <si>
    <t>I1132010410000</t>
  </si>
  <si>
    <t>Impuesto Específico sobre Bebidas Alcohólicas Ley 7972</t>
  </si>
  <si>
    <t>I1132010411001</t>
  </si>
  <si>
    <t>I1132010412001</t>
  </si>
  <si>
    <t>I1132010420000</t>
  </si>
  <si>
    <t>Impuesto Específico sobre bebidas envasadas sin contenido Alcohólico Ley Nº 8114</t>
  </si>
  <si>
    <t>I1132010421001</t>
  </si>
  <si>
    <t>I1132010422001</t>
  </si>
  <si>
    <t>I1132010430000</t>
  </si>
  <si>
    <t>Impuesto específico sobre jabones de tocador Ley Nº 8114</t>
  </si>
  <si>
    <t>I1132010431001</t>
  </si>
  <si>
    <t>I1132010440000</t>
  </si>
  <si>
    <t>Impuesto al Cemento</t>
  </si>
  <si>
    <t>I1132010440001</t>
  </si>
  <si>
    <t>Impuesto cemento</t>
  </si>
  <si>
    <t>I1132010450000</t>
  </si>
  <si>
    <t>Impuesto a los Productos de Tabaco Ley 9028</t>
  </si>
  <si>
    <t>I1132010451001</t>
  </si>
  <si>
    <t>Impuesto a los Productos de Tabaco Internos</t>
  </si>
  <si>
    <t>I1132010452001</t>
  </si>
  <si>
    <t>Impuesto a los Productos de Tabaco Aduanas</t>
  </si>
  <si>
    <t>I1132020000000</t>
  </si>
  <si>
    <t>IMPUESTOS ESPECÍFICOS SOBRE LA PRODUCCIÓN Y CONSUMO DE SERVICIOS</t>
  </si>
  <si>
    <t>I1132020300000</t>
  </si>
  <si>
    <t>Impuestos específicos a los servicios de diversión</t>
  </si>
  <si>
    <t>I1132020310001</t>
  </si>
  <si>
    <t>Impuesto a casinos y salas de juego autorizadas Ley Nº 7088</t>
  </si>
  <si>
    <t>I1132020320001</t>
  </si>
  <si>
    <t>Impuesto sobre empresas de enlace de llamadas de apuestas electrónicas Ley N°9050</t>
  </si>
  <si>
    <t>I1140000000000</t>
  </si>
  <si>
    <t>IMPUESTOS SOBRE EL COMERCIO EXTERIOR Y TRANSACCIONES INTERNACIONALES</t>
  </si>
  <si>
    <t>I1141000000000</t>
  </si>
  <si>
    <t>IMPUESTOS A LAS IMPORTACIONES</t>
  </si>
  <si>
    <t>I1141010100001</t>
  </si>
  <si>
    <t>Arancel de Aduanas Ley Nº 7417</t>
  </si>
  <si>
    <t>I1141020000000</t>
  </si>
  <si>
    <t>Impuesto sobre el valor aduanero de las mercancías</t>
  </si>
  <si>
    <t>I1141020100001</t>
  </si>
  <si>
    <t>1% sobre el valor aduanero de las mercancías Ley Nº 7292 y sus Reformas</t>
  </si>
  <si>
    <t>I1142000000000</t>
  </si>
  <si>
    <t>IMPUESTOS A LAS EXPORTACIONES</t>
  </si>
  <si>
    <t>I1142010100001</t>
  </si>
  <si>
    <t>Derechos sobre exportación de banano. Ley Nº 7313</t>
  </si>
  <si>
    <t>I1142090100001</t>
  </si>
  <si>
    <t>¢1.5 por caja de banano exportada Ley Nº 7147</t>
  </si>
  <si>
    <t>I1142090200001</t>
  </si>
  <si>
    <t>Impuestos a las exportaciones por vía terrestre Ley N° 9154</t>
  </si>
  <si>
    <t>I1143000000000</t>
  </si>
  <si>
    <t>OTROS IMPUESTOS SOBRE EL COMERCIO EXTERIOR Y TRANSACCIONES INTERNACIONALES</t>
  </si>
  <si>
    <t>I1143030000000</t>
  </si>
  <si>
    <t>Impuestos de salida al exterior</t>
  </si>
  <si>
    <t>I1143030100001</t>
  </si>
  <si>
    <t>Derechos de salida del Territorio Nacional Ley. Nº 8316</t>
  </si>
  <si>
    <t>I1143030200001</t>
  </si>
  <si>
    <t>Derechos de salida del Territorio Nacional por vía terrestre Ley N° 9154</t>
  </si>
  <si>
    <t>I1143040000000</t>
  </si>
  <si>
    <t>Derechos consulares</t>
  </si>
  <si>
    <t>I1143040100001</t>
  </si>
  <si>
    <t>Derechos consulares Ley Nº 7293</t>
  </si>
  <si>
    <t>I1143090000000</t>
  </si>
  <si>
    <t>Otros impuestos sobre el comercio exterior y transacciones internacionales</t>
  </si>
  <si>
    <t>I1143090100000</t>
  </si>
  <si>
    <t>Impuesto de la Ley de Migración y Extranjería Ley Nº 8764</t>
  </si>
  <si>
    <t>I1143090110001</t>
  </si>
  <si>
    <t>Fondo Social Migratorio Art. 241 Ley N° 8764</t>
  </si>
  <si>
    <t>I1143090120001</t>
  </si>
  <si>
    <t>Fondo Especial de Migración Ley No. 8764</t>
  </si>
  <si>
    <t>I1143090130001</t>
  </si>
  <si>
    <t>Otros impuestos de la Ley de Migración y Extranjería Ley N° 8764</t>
  </si>
  <si>
    <t>I1143090200001</t>
  </si>
  <si>
    <t>Impuesto General Forestal Ley 7575</t>
  </si>
  <si>
    <t>I1190000000000</t>
  </si>
  <si>
    <t>OTROS INGRESOS TRIBUTARIOS</t>
  </si>
  <si>
    <t>I1191000000000</t>
  </si>
  <si>
    <t>IMPUESTO DE TIMBRES</t>
  </si>
  <si>
    <t>I1191010000001</t>
  </si>
  <si>
    <t>Timbre Fiscal Ley Nº 7208</t>
  </si>
  <si>
    <t>I1199000000000</t>
  </si>
  <si>
    <t>Ingresos Tributarios Diversos</t>
  </si>
  <si>
    <t>I1199010000001</t>
  </si>
  <si>
    <t>Papel Sellado Ley Nº 7345</t>
  </si>
  <si>
    <t>I1200000000000</t>
  </si>
  <si>
    <t>CONTRIBUCIONES SOCIALES</t>
  </si>
  <si>
    <t>I1210000000000</t>
  </si>
  <si>
    <t>CONTRIBUCIONES A LA SEGURIDAD SOCIAL</t>
  </si>
  <si>
    <t>I1213000000000</t>
  </si>
  <si>
    <t>CONTRIBUCIÓN A REGIMENES ESPECIALES DE PENSIONES</t>
  </si>
  <si>
    <t>I1213010100001</t>
  </si>
  <si>
    <t>Contribuciones al Magisterio Nacional -Activos Ley Nº 7531</t>
  </si>
  <si>
    <t>I1213010200001</t>
  </si>
  <si>
    <t>Contrib. por traslado al régimen de Reparto L8721</t>
  </si>
  <si>
    <t>I1213020100001</t>
  </si>
  <si>
    <t>Contribuciones Magisterio Nacional-Pensionados Ley Nº 7531</t>
  </si>
  <si>
    <t>I1213030100001</t>
  </si>
  <si>
    <t>Deducción sueldos para pensionados Ley Nº 7302</t>
  </si>
  <si>
    <t>I1300000000000</t>
  </si>
  <si>
    <t>INGRESOS NO TRIBUTARIOS</t>
  </si>
  <si>
    <t>I1310000000000</t>
  </si>
  <si>
    <t>VENTA DE BIENES Y SERVICIOS</t>
  </si>
  <si>
    <t>I1312000000000</t>
  </si>
  <si>
    <t>VENTA DE SERVICIOS</t>
  </si>
  <si>
    <t>I1312030000000</t>
  </si>
  <si>
    <t>SERVICIOS FINANCIEROS Y DE SEGUROS</t>
  </si>
  <si>
    <t>I1312030100000</t>
  </si>
  <si>
    <t>Servicios financieros</t>
  </si>
  <si>
    <t>I1312030101001</t>
  </si>
  <si>
    <t>Costo de Transferencia Switf</t>
  </si>
  <si>
    <t>I1312030102001</t>
  </si>
  <si>
    <t>Servicio de Recaudación Tesorería Nacional.</t>
  </si>
  <si>
    <t>I1312030400000</t>
  </si>
  <si>
    <t>Servicio de Recaudación</t>
  </si>
  <si>
    <t>I1312030401001</t>
  </si>
  <si>
    <t>Servicio de Recaudación Tesorería Nacional</t>
  </si>
  <si>
    <t>I1312030402001</t>
  </si>
  <si>
    <t>Servicios tributarios ley N°9355</t>
  </si>
  <si>
    <t>I1312040100000</t>
  </si>
  <si>
    <t>Alquiler de edificios e instalaciones</t>
  </si>
  <si>
    <t>I1312040110001</t>
  </si>
  <si>
    <t>Alquileres de Edificios</t>
  </si>
  <si>
    <t>I1312090000000</t>
  </si>
  <si>
    <t>OTROS SERVICIOS</t>
  </si>
  <si>
    <t>I1312090200000</t>
  </si>
  <si>
    <t>Servicios de Investigación y Desarrollo</t>
  </si>
  <si>
    <t>I1312090210001</t>
  </si>
  <si>
    <t>Venta Servicios Metrológicos MEIC Ley Nº 8279</t>
  </si>
  <si>
    <t>I1312090220001</t>
  </si>
  <si>
    <t>Servicios Ambientales SETENA Ley 7554</t>
  </si>
  <si>
    <t>I1312090600000</t>
  </si>
  <si>
    <t>Servicios de publicidad e impresión</t>
  </si>
  <si>
    <t>I1312090610001</t>
  </si>
  <si>
    <t>I1312090900000</t>
  </si>
  <si>
    <t>Venta de Otros Servicios</t>
  </si>
  <si>
    <t>I1312090920001</t>
  </si>
  <si>
    <t>Venta de Servicios Instituto Geográfico Nacional MOPT</t>
  </si>
  <si>
    <t>I1312090930001</t>
  </si>
  <si>
    <t>Honorarios por Servicios de Defensa Civil de la Víctima</t>
  </si>
  <si>
    <t>I1312090940001</t>
  </si>
  <si>
    <t>Venta de Servicio de Consulta de datos del TSE</t>
  </si>
  <si>
    <t>I1313000000000</t>
  </si>
  <si>
    <t>DERECHOS ADMINISTRATIVOS</t>
  </si>
  <si>
    <t>I1313010000000</t>
  </si>
  <si>
    <t>DERECHOS ADMINISTRATIVOS A LOS SERVICIOS DE TRANSPORTE</t>
  </si>
  <si>
    <t>I1313010100000</t>
  </si>
  <si>
    <t>Derechos administrativos a los servicios de transporte por carretera</t>
  </si>
  <si>
    <t>I1313010110001</t>
  </si>
  <si>
    <t>Licencias de conducir Ley Nº 7055</t>
  </si>
  <si>
    <t>I1313010120001</t>
  </si>
  <si>
    <t>Canon Consejo de Transporte Público Ley Nº 7969</t>
  </si>
  <si>
    <t>I1313010300000</t>
  </si>
  <si>
    <t>Derechos administrativos a los servicios de transporte portuario</t>
  </si>
  <si>
    <t>I1313010310001</t>
  </si>
  <si>
    <t>Revisión de barcos por Capitanía de Puertos Resol. Nº 40</t>
  </si>
  <si>
    <t>I1313010320001</t>
  </si>
  <si>
    <t>Derechos de Inscripción Registro Naval Art. 33 Ley Nº 8000</t>
  </si>
  <si>
    <t>I1313010330001</t>
  </si>
  <si>
    <t>Derechos de zarpe embarcaciones extranjeras Art.32 Ley Nº 8000</t>
  </si>
  <si>
    <t>I1313010340001</t>
  </si>
  <si>
    <t>Canon por certificados de navegabilidad Art. 31. Ley Nº 8000</t>
  </si>
  <si>
    <t>I1313020000000</t>
  </si>
  <si>
    <t>DERECHOS ADMINISTRATIVOS A OTROS SERVICIOS PÚBLICOS</t>
  </si>
  <si>
    <t>I1313020100000</t>
  </si>
  <si>
    <t>Cánones por regulación de los servicios públicos</t>
  </si>
  <si>
    <t>I1313020130001</t>
  </si>
  <si>
    <t>Canon por aprovechamiento de aguas</t>
  </si>
  <si>
    <t>I1313020140001</t>
  </si>
  <si>
    <t>Canon ambiental por vertidos</t>
  </si>
  <si>
    <t>I1313020300000</t>
  </si>
  <si>
    <t>Derechos administrativos a actividades comerciales</t>
  </si>
  <si>
    <t>I1313020310001</t>
  </si>
  <si>
    <t>Radio y televisión, Ley Nº 1758.</t>
  </si>
  <si>
    <t>I1313020320001</t>
  </si>
  <si>
    <t>Frecuencias de radio, Ley Nº 1758</t>
  </si>
  <si>
    <t>I1313020340001</t>
  </si>
  <si>
    <t>Concesión de Explotación minera ley No. 8246</t>
  </si>
  <si>
    <t>I1320000000000</t>
  </si>
  <si>
    <t>INGRESOS DE LA PROPIEDAD</t>
  </si>
  <si>
    <t>I1321000000000</t>
  </si>
  <si>
    <t>TRASPASO DE DIVIDENDOS</t>
  </si>
  <si>
    <t>I1321030000001</t>
  </si>
  <si>
    <t>25% utilidades del INS (artículo 52 Ley N° 8653 de</t>
  </si>
  <si>
    <t>I1323000000000</t>
  </si>
  <si>
    <t>RENTA DE ACTIVOS FINANCIEROS</t>
  </si>
  <si>
    <t>I1323010000000</t>
  </si>
  <si>
    <t>INTERESES SOBRE TÍTULOS VALORES</t>
  </si>
  <si>
    <t>I1323010100000</t>
  </si>
  <si>
    <t>Intereses sobre títulos valores del Gobierno Centr</t>
  </si>
  <si>
    <t>I1323010100001</t>
  </si>
  <si>
    <t>Intereses p otros equivalentes efect sect púb int</t>
  </si>
  <si>
    <t>I1323030000000</t>
  </si>
  <si>
    <t>OTRAS RENTAS DE ACTIVOS FINANCIEROS</t>
  </si>
  <si>
    <t>I1323030100001</t>
  </si>
  <si>
    <t>Intereses sobre cuentas corrientes y otros depósitos en Bancos Estatales</t>
  </si>
  <si>
    <t>I1330000000000</t>
  </si>
  <si>
    <t>MULTAS, SANCIONES, REMATES Y CONFISCACIONES</t>
  </si>
  <si>
    <t>I1331000000000</t>
  </si>
  <si>
    <t>MULTAS Y SANCIONES</t>
  </si>
  <si>
    <t>I1331010000001</t>
  </si>
  <si>
    <t>Multas de tránsito</t>
  </si>
  <si>
    <t>I1331020000000</t>
  </si>
  <si>
    <t>Multas por atraso en pago de impuestos</t>
  </si>
  <si>
    <t>I1331020100001</t>
  </si>
  <si>
    <t>Impuestos Internos</t>
  </si>
  <si>
    <t>I1331020200001</t>
  </si>
  <si>
    <t>Impuestos Aduanas</t>
  </si>
  <si>
    <t>I1331040000000</t>
  </si>
  <si>
    <t>Sanciones administrativas y judiciales</t>
  </si>
  <si>
    <t>I1331040100001</t>
  </si>
  <si>
    <t>Sanciones Administrativas y Otros (Ley 7092)</t>
  </si>
  <si>
    <t>I1331040200001</t>
  </si>
  <si>
    <t>Ejecución garantías de cumplimiento y participación</t>
  </si>
  <si>
    <t>I1331090000000</t>
  </si>
  <si>
    <t>Otras multas</t>
  </si>
  <si>
    <t>I1331090200001</t>
  </si>
  <si>
    <t>1% Ley Protección al Consumidor</t>
  </si>
  <si>
    <t>I1331090300001</t>
  </si>
  <si>
    <t>Multas por incumplimiento</t>
  </si>
  <si>
    <t>I1331090400001</t>
  </si>
  <si>
    <t>Infracciones a las Leyes Laborales</t>
  </si>
  <si>
    <t>I1331090500001</t>
  </si>
  <si>
    <t>Multas ley 8246 Código de Miniería</t>
  </si>
  <si>
    <t>I1331090900001</t>
  </si>
  <si>
    <t>Multas Varias</t>
  </si>
  <si>
    <t>I1332000000000</t>
  </si>
  <si>
    <t>REMATES Y CONFISCACIONES</t>
  </si>
  <si>
    <t>I1332010000000</t>
  </si>
  <si>
    <t>Remates y confiscaciones</t>
  </si>
  <si>
    <t>I1332010100001</t>
  </si>
  <si>
    <t>Remates.</t>
  </si>
  <si>
    <t>I1340000000000</t>
  </si>
  <si>
    <t>Intereses Moratorios</t>
  </si>
  <si>
    <t>I1341000000001</t>
  </si>
  <si>
    <t>Intereses Moratorios por atraso en pago de impuestos</t>
  </si>
  <si>
    <t>I1390000000000</t>
  </si>
  <si>
    <t>OTROS INGRESOS NO TRIBUTARIOS</t>
  </si>
  <si>
    <t>I1391000000001</t>
  </si>
  <si>
    <t>Reintegros en efectivo</t>
  </si>
  <si>
    <t>I1399000000001</t>
  </si>
  <si>
    <t>Ingresos varios no especificados</t>
  </si>
  <si>
    <t>I1400000000000</t>
  </si>
  <si>
    <t>TRANSFERENCIAS CORRIENTES</t>
  </si>
  <si>
    <t>I1410000000000</t>
  </si>
  <si>
    <t>TRANSFERENCIAS CORRIENTES DEL SECTOR PUBLICO</t>
  </si>
  <si>
    <t>I1411000000000</t>
  </si>
  <si>
    <t>Transferencias corrientes del Gobierno Central</t>
  </si>
  <si>
    <t>I1411000000001</t>
  </si>
  <si>
    <t>Donaciones corrientes del Gobierno Central</t>
  </si>
  <si>
    <t>I1411010000001</t>
  </si>
  <si>
    <t>Fideicomiso No. 955 Ministerio de Hacienda _ Banco Nacional de Costa Rica</t>
  </si>
  <si>
    <t>I1412000000000</t>
  </si>
  <si>
    <t>Transferencias corrientes de Órganos Desconcentrados</t>
  </si>
  <si>
    <t>I1412010000000</t>
  </si>
  <si>
    <t>Transferencias de Fodesaf</t>
  </si>
  <si>
    <t>I1412010100001</t>
  </si>
  <si>
    <t>Fodesaf - Ministerio Educación Pública Ley 8783 artículo 3 inciso e)</t>
  </si>
  <si>
    <t>I1412010200001</t>
  </si>
  <si>
    <t>Fodesaf-Ministerio de Obras Públicas y Transportes</t>
  </si>
  <si>
    <t>I1412010300001</t>
  </si>
  <si>
    <t>Fodesaf-Pronae-Ministerio de Trabajo</t>
  </si>
  <si>
    <t>I1412010400001</t>
  </si>
  <si>
    <t>Fodesaf-Pronamype</t>
  </si>
  <si>
    <t>I1412010500001</t>
  </si>
  <si>
    <t>Fodesaf-Pensiones Régimen No Contributivo</t>
  </si>
  <si>
    <t>I1412010600001</t>
  </si>
  <si>
    <t>Fodesaf-MEP-Comedores escolares Juntas de Educación Y Administrativas ARTÍCULO Nº 78 DE LA CONSTITUCIÓN POLÍTICA</t>
  </si>
  <si>
    <t>I1412010700001</t>
  </si>
  <si>
    <t>Fodesaf-MEP-Programa Avancemos SEGÚN LEY N° 4760 DEL 04/05/1971 Y SUS REFORMAS</t>
  </si>
  <si>
    <t>I1412010800001</t>
  </si>
  <si>
    <t>Fodesaf-IMAS-Mujeres Jefes de Hogar Ley LEY N° 4760, CAPITULO IV, ARTÍCULO 14, INCISO B DEL 5/4/1971</t>
  </si>
  <si>
    <t>I1412010900001</t>
  </si>
  <si>
    <t>Fodesaf-Desaf-Ley 8783</t>
  </si>
  <si>
    <t>I1412011500001</t>
  </si>
  <si>
    <t>Fodesaf-Mi primer Empleo</t>
  </si>
  <si>
    <t>I1412020000001</t>
  </si>
  <si>
    <t>Junta Administrativa del Registro Nacional, Ley Nº 7138</t>
  </si>
  <si>
    <t>I1412050000001</t>
  </si>
  <si>
    <t>Comisión Nacional de Emergencias Ley No. 8933</t>
  </si>
  <si>
    <t>I1412060000001</t>
  </si>
  <si>
    <t>Consejo Técnico de Aviación Civil Ley No. 5222</t>
  </si>
  <si>
    <t>I1412080000001</t>
  </si>
  <si>
    <t>Sistema Nacional de Áreas de Conservación</t>
  </si>
  <si>
    <t>I1412110000001</t>
  </si>
  <si>
    <t>Instituto Meteorológico Nacional</t>
  </si>
  <si>
    <t>I1413000000000</t>
  </si>
  <si>
    <t>Transferencias corrientes de Instituciones Desentralizadas no Empresariales</t>
  </si>
  <si>
    <t>I1413010000000</t>
  </si>
  <si>
    <t>Cuotas Organismos Internacionales, Ley Nº 3418</t>
  </si>
  <si>
    <t>I1413010100001</t>
  </si>
  <si>
    <t>Consejo Nacional de Investigaciones Científicas y</t>
  </si>
  <si>
    <t>I1413010200001</t>
  </si>
  <si>
    <t>Junta Administrativa Colegio San Luis Gonzaga</t>
  </si>
  <si>
    <t>I1413010300001</t>
  </si>
  <si>
    <t>Instituto Costarricense de Turismo</t>
  </si>
  <si>
    <t>I1413010400001</t>
  </si>
  <si>
    <t>Instituto Nacional de Estadísticas y Censos</t>
  </si>
  <si>
    <t>I1413010500001</t>
  </si>
  <si>
    <t>Instituto Nacional de la Mujer</t>
  </si>
  <si>
    <t>I1413010600001</t>
  </si>
  <si>
    <t>Patronato Nacional de la Infancia</t>
  </si>
  <si>
    <t>I1413010700001</t>
  </si>
  <si>
    <t>Instituto de Desarrollo Rural</t>
  </si>
  <si>
    <t>I1413010900001</t>
  </si>
  <si>
    <t>Servicio Nacional de Aguas Subterraneas, Riego y Avenamiento</t>
  </si>
  <si>
    <t>I1413011000001</t>
  </si>
  <si>
    <t>Autoridad Reguladora de Servicios Públicos</t>
  </si>
  <si>
    <t>I1413011100001</t>
  </si>
  <si>
    <t>Instituto Nacional de Pesca y Acuicultura</t>
  </si>
  <si>
    <t>I1413011200001</t>
  </si>
  <si>
    <t>Instituto Nacional de Aprendizaje</t>
  </si>
  <si>
    <t>I1413011300001</t>
  </si>
  <si>
    <t>Instituto Nacional de Fomento y Asesoría Municipal</t>
  </si>
  <si>
    <t>I1413020000001</t>
  </si>
  <si>
    <t>Instituto Nacional de Aprendizaje Ley Nº 7272</t>
  </si>
  <si>
    <t>I1413030000001</t>
  </si>
  <si>
    <t>Junta de Desarrollo de la Zona Sur. Ley Nº 7730</t>
  </si>
  <si>
    <t>I1413040000001</t>
  </si>
  <si>
    <t>Instituto Nacional de Estadística y Censos Ley Nº 7839 artículo 13 -Convenio BCCR-INEC-MH para Estudio Económico a Empresas</t>
  </si>
  <si>
    <t>I1413060000001</t>
  </si>
  <si>
    <t>Instituto de Desarrollo Rural Ley N° 5792 Art. 5</t>
  </si>
  <si>
    <t>I1413080000001</t>
  </si>
  <si>
    <t>Instituto Nacional de Fomento y Asesoría Municipal recursos convenio MIVAH-PRUGAM</t>
  </si>
  <si>
    <t>I1414000000000</t>
  </si>
  <si>
    <t>Transferencias corrientes de Gobiernos Locales</t>
  </si>
  <si>
    <t>I1414010000001</t>
  </si>
  <si>
    <t>Transferencias de Municipalidades Ley Nº 7729</t>
  </si>
  <si>
    <t>I1415000000000</t>
  </si>
  <si>
    <t>Transferencias corrientes de Empresas Públicas no</t>
  </si>
  <si>
    <t>I1415010000000</t>
  </si>
  <si>
    <t>I1415010100001</t>
  </si>
  <si>
    <t>Instituto Costarricense de Acueductos y Alcantaril</t>
  </si>
  <si>
    <t>I1415010200001</t>
  </si>
  <si>
    <t>Instituto Costarricense de Electricidad</t>
  </si>
  <si>
    <t>I1415010300001</t>
  </si>
  <si>
    <t>Instituto Costarricense de Puertos del Pacífico</t>
  </si>
  <si>
    <t>I1415010400001</t>
  </si>
  <si>
    <t>Junta Adm. Portuaria y de Administración de la Ver</t>
  </si>
  <si>
    <t>I1415010500001</t>
  </si>
  <si>
    <t>Consejo Nacional de Producción</t>
  </si>
  <si>
    <t>I1415010600001</t>
  </si>
  <si>
    <t>Instituto Costarricense de Ferrocarriles</t>
  </si>
  <si>
    <t>I1416000000000</t>
  </si>
  <si>
    <t>Transferencias corrientes de Instituciones Públicas Financieras</t>
  </si>
  <si>
    <t>I1416010000000</t>
  </si>
  <si>
    <t>I1416010100001</t>
  </si>
  <si>
    <t>Banco de Costa Rica</t>
  </si>
  <si>
    <t>I1416010200001</t>
  </si>
  <si>
    <t>Banco Crédito Agrícola de Cartago</t>
  </si>
  <si>
    <t>I1416010300001</t>
  </si>
  <si>
    <t>Banco Nacional de Costa Rica</t>
  </si>
  <si>
    <t>I1416010400001</t>
  </si>
  <si>
    <t>Instituto Nacional de Vivienda y Urbanismo</t>
  </si>
  <si>
    <t>I1416010600001</t>
  </si>
  <si>
    <t>Instituto de Fomento Cooperativo</t>
  </si>
  <si>
    <t>I1430000000000</t>
  </si>
  <si>
    <t>TRANSFERENCIAS CORRIENTES DEL SECTOR EXTERNO</t>
  </si>
  <si>
    <t>I1432000000000</t>
  </si>
  <si>
    <t>Transferencias corrientes de Gobiernos Extranjeros</t>
  </si>
  <si>
    <t>I1432040000001</t>
  </si>
  <si>
    <t>Donación República de Corea Iniciativa de Cooperación entre Corea y América Latina para la Alimentación y la Agricultura (KOLFACI)</t>
  </si>
  <si>
    <t>I2000000000000</t>
  </si>
  <si>
    <t>INGRESOS DE CAPITAL</t>
  </si>
  <si>
    <t>I2100000000000</t>
  </si>
  <si>
    <t>Venta de Activos</t>
  </si>
  <si>
    <t>I2110000000000</t>
  </si>
  <si>
    <t>Venta de Activos Fijos</t>
  </si>
  <si>
    <t>I2113000000004</t>
  </si>
  <si>
    <t>Venta de maquinaria y equipo</t>
  </si>
  <si>
    <t>I2400000000000</t>
  </si>
  <si>
    <t>Transferencias de Capital</t>
  </si>
  <si>
    <t>I2410000000000</t>
  </si>
  <si>
    <t>TRANSFERECIAS DE CAPITAL DEL SECTOR PUBLICO</t>
  </si>
  <si>
    <t>I2412000000000</t>
  </si>
  <si>
    <t>Transferencias de capital de Organos Desconcentra</t>
  </si>
  <si>
    <t>I2412030000060</t>
  </si>
  <si>
    <t>Transferencia de capital Instituto Metereológico Nacional</t>
  </si>
  <si>
    <t>I2412060000060</t>
  </si>
  <si>
    <t>Dirección de Geología y Minas</t>
  </si>
  <si>
    <t>I2412070000060</t>
  </si>
  <si>
    <t>Instituto Meteorológico (Dirección de Agua)</t>
  </si>
  <si>
    <t>I2412080000060</t>
  </si>
  <si>
    <t>FODESAF- Ministerio de Cultura</t>
  </si>
  <si>
    <t>I3000000000000</t>
  </si>
  <si>
    <t>FINANCIAMIENTO</t>
  </si>
  <si>
    <t>I3100000000000</t>
  </si>
  <si>
    <t>FINANCIAMIENTO INTERNO</t>
  </si>
  <si>
    <t>I3130000000000</t>
  </si>
  <si>
    <t>EMISION DE TÍTULOS VALORES</t>
  </si>
  <si>
    <t>I3131010000000</t>
  </si>
  <si>
    <t>COLOCACIÓN DE TÍTULOS VALORES DE CORTO PLAZO</t>
  </si>
  <si>
    <t>I3131010000280</t>
  </si>
  <si>
    <t>Emisión Títulos Valores Deuda Interna</t>
  </si>
  <si>
    <t>I3131010000281</t>
  </si>
  <si>
    <t>Titulos Valores Deuda Interna. Contribucion del Es tado Deuda Política, Elecciones 2014</t>
  </si>
  <si>
    <t>I3131010000282</t>
  </si>
  <si>
    <t>Emision de Titulos Valores Deuda Inter.Caja Unica</t>
  </si>
  <si>
    <t>I3131020000000</t>
  </si>
  <si>
    <t>COLOCACIÓN DE TÍTULOS VALORES DE LARGO PLAZO</t>
  </si>
  <si>
    <t>I3131020000280</t>
  </si>
  <si>
    <t>I3200000000000</t>
  </si>
  <si>
    <t>FINANCIAMIENTO EXTERNO</t>
  </si>
  <si>
    <t>I3210000000000</t>
  </si>
  <si>
    <t>PRESTAMOS DIRECTOS</t>
  </si>
  <si>
    <t>I3211000000000</t>
  </si>
  <si>
    <t>PRESTAMOS DE INSTITUCIONES INTERNACIONALES DE DESA</t>
  </si>
  <si>
    <t>I3211010000000</t>
  </si>
  <si>
    <t>Banco Centroamericano de Integracion Económica</t>
  </si>
  <si>
    <t>I3211010400453</t>
  </si>
  <si>
    <t>CRÉDITO BCIE 1709 PROGRAMA DE GESTIÓN INTEGRADA DE RECURSOS HÍDRICOS</t>
  </si>
  <si>
    <t>I3211010500513</t>
  </si>
  <si>
    <t>Crédito BCIE-2157, Ley 9327 Proyecto de Mercado Regional Mayorista de la Región Chorotega</t>
  </si>
  <si>
    <t>I3211020000000</t>
  </si>
  <si>
    <t>Banco Interamericano de Desarrollo</t>
  </si>
  <si>
    <t>I3211021400503</t>
  </si>
  <si>
    <t>Crédito BID N° 1566-OC-CR-Programa de Desarrollo Sostenible de la Cuenca Binacional del Rio Sixaola</t>
  </si>
  <si>
    <t>I3211021500504</t>
  </si>
  <si>
    <t>Crédito BID Nº 2007/-OC-CR-Programa de Infraestruc Vial (PIV1), Ley 8845</t>
  </si>
  <si>
    <t>I3211021600505</t>
  </si>
  <si>
    <t>Crédito BID N° 2098/-OC-CR-Programa Red Vial Cantonal (PIV1) Ley N°8982</t>
  </si>
  <si>
    <t>I3211021700506</t>
  </si>
  <si>
    <t>Credito BID No.1824/OC-CR-Programa de turismo en Areas Silvestres Protegidas y su Contrato Modific. LEG/SGO/CID/DBDOC #35218709 Ley No. 8967</t>
  </si>
  <si>
    <t>I3211021800507</t>
  </si>
  <si>
    <t>Crédito BID Nº 2526/OC-CR-Programa para la Prevención de la Violencia y Promoción de la Inclusión Social Ley Nº9025</t>
  </si>
  <si>
    <t>I3211021900508</t>
  </si>
  <si>
    <t>Programa de Innovación y Capital Humano para la Competitividad, Ley Nº 9218</t>
  </si>
  <si>
    <t>I3211022000509</t>
  </si>
  <si>
    <t>BID Nº 3071/OC-CR Programa de Infraestructura Transporte Ley Nº9283</t>
  </si>
  <si>
    <t>I3211022100510</t>
  </si>
  <si>
    <t>BID Nº 3072/CH-CR Programa de Infraestructura Transporte Ley Nº9283</t>
  </si>
  <si>
    <t>I3211030000000</t>
  </si>
  <si>
    <t>Banco Mundial</t>
  </si>
  <si>
    <t>I3211030200514</t>
  </si>
  <si>
    <t>Crédito BIRF 8593-CR, Ley No 9396, Programa por Re sultados para el Fortalecimiento del Seguro Universal de Salud en Costa Rica</t>
  </si>
  <si>
    <t>I3211030400533</t>
  </si>
  <si>
    <t>Crédito BIRF Nº7284-CR Proyecto de Equidad y Eficiencia de la Educación</t>
  </si>
  <si>
    <t>I3211030500534</t>
  </si>
  <si>
    <t>CREDITO BIRF Nº 7388-CR Proyecto Introducción Instrumentos Financieros para Gestión Ambiental</t>
  </si>
  <si>
    <t>I3211030500535</t>
  </si>
  <si>
    <t>Credito BIRF N°7594-CR opcion de Desembolso Diferido Ante el Riesgo de Catástrofe (CAT-DDO)</t>
  </si>
  <si>
    <t>I3211030700538</t>
  </si>
  <si>
    <t>CREDITO BIRF N° 8194-CR Proyecto de Mejoramiento de Mejoramiento de la Educación Superior Ley N° 9144</t>
  </si>
  <si>
    <t>I3211090000000</t>
  </si>
  <si>
    <t>Otros préstamos de Organismos Internacionales de Desarrollo</t>
  </si>
  <si>
    <t>I3211090100650</t>
  </si>
  <si>
    <t>Préstamo CR-P4 Ley 8559 Proyecto de Mejoramiento del Medio Ambiente del Area Metropolitana de San José. Banco Japonés de Cooperación Internacional</t>
  </si>
  <si>
    <t>I3211090200660</t>
  </si>
  <si>
    <t>Préstamo Corporación Andina De Fomento Ley Nº8844 Proyecto Bajos de Chilamate - Vuelta Kooper</t>
  </si>
  <si>
    <t>I3212000000000</t>
  </si>
  <si>
    <t>PRESTAMOS DE GOBIERNOS EXTRANJEROS</t>
  </si>
  <si>
    <t>I3212001000511</t>
  </si>
  <si>
    <t>Crédito entre el Gobierno de Costa Rica y el Banco Importación y Exportación de China EXIMBANK Ley N°9293- RUTA 32</t>
  </si>
  <si>
    <t>I3212002000512</t>
  </si>
  <si>
    <t>I3212030000693</t>
  </si>
  <si>
    <t>Préstamos KFW Programa de Agua Potable y Saneamiento Básico Rural II, Ley N°7132 09/10/89</t>
  </si>
  <si>
    <t>I3300000000000</t>
  </si>
  <si>
    <t>RECURSOS DE VIGENCIAS ANTERIORES</t>
  </si>
  <si>
    <t>I3320000000000</t>
  </si>
  <si>
    <t>Superávit Específico</t>
  </si>
  <si>
    <t>I3321010000923</t>
  </si>
  <si>
    <t>Superávit Específico de la donación de la Unión Europea</t>
  </si>
  <si>
    <t>Año</t>
  </si>
  <si>
    <t>I1123030000001</t>
  </si>
  <si>
    <t>Impuesto a las Personas Jurídicas Ley 9428</t>
  </si>
  <si>
    <t>I1213010000000</t>
  </si>
  <si>
    <t>Contribución del Magisterio de miembros activos</t>
  </si>
  <si>
    <t>I1213020000000</t>
  </si>
  <si>
    <t>Contribución del Magisterio Nacional miembros pensionados y jubilados</t>
  </si>
  <si>
    <t>I1213030000000</t>
  </si>
  <si>
    <t>Contribución a otros Régimenes de pensiones</t>
  </si>
  <si>
    <t>I1213030200001</t>
  </si>
  <si>
    <t>Contribución Especial Solidaria Ley 9383</t>
  </si>
  <si>
    <t>I1213040100001</t>
  </si>
  <si>
    <t>I1312040000000</t>
  </si>
  <si>
    <t>ALQUILERES</t>
  </si>
  <si>
    <t>I1312040900000</t>
  </si>
  <si>
    <t>Otros alquileres</t>
  </si>
  <si>
    <t>I1312040900001</t>
  </si>
  <si>
    <t>I1313020350001</t>
  </si>
  <si>
    <t>Derechos de Inscripción de Gestión de Residuos Ley 8839</t>
  </si>
  <si>
    <t>I1331090600001</t>
  </si>
  <si>
    <t>Multas artículo 36 ley N°9028 productos del tabaco</t>
  </si>
  <si>
    <t>I1412120000001</t>
  </si>
  <si>
    <t>Consejo Superior de Educación</t>
  </si>
  <si>
    <t>I1432030000001</t>
  </si>
  <si>
    <t>Donación Union Europea Programa de Seguridad Ciudadana</t>
  </si>
  <si>
    <t>I1432050000001</t>
  </si>
  <si>
    <t>Subvención de la Unión Europea para el Fortalecimi ento del Programa Justicia Restaurativa- Poder Judicial</t>
  </si>
  <si>
    <t>I2111000000002</t>
  </si>
  <si>
    <t>Venta de terrenos</t>
  </si>
  <si>
    <t>I2412090000060</t>
  </si>
  <si>
    <t>I2412100000060</t>
  </si>
  <si>
    <t>Consejo Nacional de la Política Pública de la Pers ona Joven (CPJ)</t>
  </si>
  <si>
    <t>I2412110000060</t>
  </si>
  <si>
    <t>Museo de Arte Costarricense</t>
  </si>
  <si>
    <t>I2412120000060</t>
  </si>
  <si>
    <t>Museo de Arte y Diseño Contemporáneo (MADC)</t>
  </si>
  <si>
    <t>I2412130000060</t>
  </si>
  <si>
    <t>Sistema Nacional de Educación Musical (SINEM)</t>
  </si>
  <si>
    <t>I1323010600000</t>
  </si>
  <si>
    <t>Intereses sobre títulos valores de Instituciones Públicas Financieras</t>
  </si>
  <si>
    <t>I1323010600001</t>
  </si>
  <si>
    <t>Intereses por títulos y valores de Inst Púb Financ</t>
  </si>
  <si>
    <t>I1331090100001</t>
  </si>
  <si>
    <t>Multas Sugeval</t>
  </si>
  <si>
    <t>I1413070000001</t>
  </si>
  <si>
    <t>Instituto de Desarrollo Rural Fideicomiso Pequeños Medianos productores de piña.</t>
  </si>
  <si>
    <t>I1413090000001</t>
  </si>
  <si>
    <t>Servicios Nacional de Aguas Subterráneas, Riego y Avenamiento (SENARA)</t>
  </si>
  <si>
    <t>I2300000000000</t>
  </si>
  <si>
    <t>RECUPERACIÓN DE PRÉSTAMOS Y OTRAS INVERSIONES FIN</t>
  </si>
  <si>
    <t>I2340000000000</t>
  </si>
  <si>
    <t>RECUPERACIÓN DE OTRAS INVERSIONES FINANCIERAS</t>
  </si>
  <si>
    <t>I2340000000030</t>
  </si>
  <si>
    <t>Recuperación de Otras Inversiones</t>
  </si>
  <si>
    <t>I2412140000060</t>
  </si>
  <si>
    <t>Dirección Nacional de Centros de Educación y Nutri ción y de Centros Infantiles de Atención Integral (Dirección de CEN-CINAI)</t>
  </si>
  <si>
    <t>I3211022200515</t>
  </si>
  <si>
    <t>Crédito BID N°3488/OC-CR-Programa de Integración Fronteriza (PIF) Ley N°9451</t>
  </si>
  <si>
    <t>I3211022300516</t>
  </si>
  <si>
    <t>Crédito BID Nº4433/OC-CR Programa de Emergencias en Respuesta a la Tormenta Tropical Nate Ley N°9595</t>
  </si>
  <si>
    <t>I3211022400517</t>
  </si>
  <si>
    <t>Crédito BID N° 4507/OC-CR Programa Red Vial Cantonal II (PIV2) Ley N° 8982</t>
  </si>
  <si>
    <t>I3321020000923</t>
  </si>
  <si>
    <t>IMPUESTOS A LOS INGRESOS Y UTILIDADES</t>
  </si>
  <si>
    <t>IMPUESTO SOBRE LOS INGRESOS Y UTILIDADES DE PERSON AS FÍSICAS</t>
  </si>
  <si>
    <t>I1111010000000</t>
  </si>
  <si>
    <t>I1111020000000</t>
  </si>
  <si>
    <t>I1111030000000</t>
  </si>
  <si>
    <t>Impuesto sobre los ingresos y utilidades de person as físicas</t>
  </si>
  <si>
    <t>I1111030200001</t>
  </si>
  <si>
    <t>Impuesto sobre rentas de capital inmobiliario de personas físicas</t>
  </si>
  <si>
    <t>I1111030300001</t>
  </si>
  <si>
    <t>Impuesto sobre rentas de capital mobiliario de personas físicas</t>
  </si>
  <si>
    <t>I1111030400001</t>
  </si>
  <si>
    <t>Impuesto sobre las ganancias y pérdidas de capital de personas físicas</t>
  </si>
  <si>
    <t>IMPUESTO SOBRE LOS INGRESOS Y UTILIDADES DE LAS PE RSONAS JURÍDICAS</t>
  </si>
  <si>
    <t>I1112010000000</t>
  </si>
  <si>
    <t>Impuesto sobre los ingresos y utilidades de las pe rsonas Jurídicas del Sector Público</t>
  </si>
  <si>
    <t>Impuesto sobre los ingresos y utilidades de las pe rsonas jurídicas del Sector Público</t>
  </si>
  <si>
    <t>I1112010100001</t>
  </si>
  <si>
    <t>I1112010200001</t>
  </si>
  <si>
    <t>Impuesto sobre rentas de capital inmobiliario de personas jurídicas del sector público</t>
  </si>
  <si>
    <t>I1112010300001</t>
  </si>
  <si>
    <t>Impuesto sobre rentas de capital mobiliario de personas jurídicas del sector público</t>
  </si>
  <si>
    <t>I1112020000000</t>
  </si>
  <si>
    <t>Impuesto sobre los ingresos y utilidades de las pe rsonas Jurídicas del Sector Privado</t>
  </si>
  <si>
    <t>Impuesto sobre los ingresos y utilidades de las pe rsonas jurídicas del Sector Privado</t>
  </si>
  <si>
    <t>I1112020100001</t>
  </si>
  <si>
    <t>I1112020200001</t>
  </si>
  <si>
    <t>Impuesto sobre rentas de capital inmobiliario de personas jurídicas del Sector Privado</t>
  </si>
  <si>
    <t>I1112020300001</t>
  </si>
  <si>
    <t>Impuesto sobre rentas de capital mobiliario de personas jurídicas del Sector Privado</t>
  </si>
  <si>
    <t>I1112020400001</t>
  </si>
  <si>
    <t>Impuesto sobre las ganancias y pérdidas de capital de personas jurídicas del sector privado</t>
  </si>
  <si>
    <t>IMPUESTO SOBRE DIVIDENDOS E INTERESES DE TITULOS V ALORES</t>
  </si>
  <si>
    <t>I1113010000001</t>
  </si>
  <si>
    <t>Impuesto sobre dividendos</t>
  </si>
  <si>
    <t>I1113020000001</t>
  </si>
  <si>
    <t>Impuesto sobre Intereses de Títulos Valores</t>
  </si>
  <si>
    <t>I1114010000000</t>
  </si>
  <si>
    <t>Impuesto sobre remesas al exterior. Ley Nº 7092 de 21-4-88)</t>
  </si>
  <si>
    <t>Impuesto Solidario</t>
  </si>
  <si>
    <t>Impuesto sobre la propiedad de vehículos, aeronave s y embarcaciones</t>
  </si>
  <si>
    <t>Impuesto sobre la propiedad de vehículos, aeronave s y embarcaciones. Ley Nº 7088</t>
  </si>
  <si>
    <t>Timbre Fauna Silvestre. Ley Nº 7317 del 30-10-92</t>
  </si>
  <si>
    <t>Incremento timbre de educación y cultura. Ley Nº 6 879 del 19-08-83</t>
  </si>
  <si>
    <t>Impuesto Personas Jurídicas (sociedades) Ley 9428</t>
  </si>
  <si>
    <t>Impuesto sobre los traspasos de bienes inmuebles</t>
  </si>
  <si>
    <t>Impuesto sobre el traspaso de bienes inmuebles. Le y Nº 7088</t>
  </si>
  <si>
    <t>Impuesto a los traspasos de vehículos, aeronaves y Embarcaciones</t>
  </si>
  <si>
    <t>Impuesto de Traspaso de Vehículos Usados Ley No. 7 088</t>
  </si>
  <si>
    <t>I1131010100000</t>
  </si>
  <si>
    <t>Impuesto sobre las ventas de bienes y servicios in ternos</t>
  </si>
  <si>
    <t>Impuesto sobre las Ventas. Ley Nº 7543 de 14-9-95</t>
  </si>
  <si>
    <t>I1131010200000</t>
  </si>
  <si>
    <t>Impuesto sobre las ventas de bienes y servicios im portados</t>
  </si>
  <si>
    <t>I1131020100000</t>
  </si>
  <si>
    <t>Impuesto selectivo de consumo de bienes internos</t>
  </si>
  <si>
    <t>Impuestos Selectivos de Consumo. Ley Nº 7293 de 31 -3-92 y sus Reformas)</t>
  </si>
  <si>
    <t>I1131020200000</t>
  </si>
  <si>
    <t>Impuesto selectivo de consumo de bienes importados</t>
  </si>
  <si>
    <t>IMPUESTOS ESPECÍFICOS SOBRE LA PRODUCCIÓN Y CONSUM O DE BIENES Y SERVICIOS</t>
  </si>
  <si>
    <t>IMPUESTOS ESPECÍFICOS SOBRE LA PRODUCCIÓN Y CONSUM O DE BIENES</t>
  </si>
  <si>
    <t>Impuestos específicos sobre los combustibles y ene rgéticos</t>
  </si>
  <si>
    <t>Impuesto único a los combustibles. Art.1 Ley Nº 81 14</t>
  </si>
  <si>
    <t>Impuesto único a los combustibles. Art.1 Ley Nº 81 14 (interno)</t>
  </si>
  <si>
    <t>Impuesto único a los combustibles. Art.1 Ley Nº 81 14 (importaciones)</t>
  </si>
  <si>
    <t>Impuestos específicos sobre bebidas alcoholicas. L ey 7972</t>
  </si>
  <si>
    <t>Impuestos específicos sobre bebidas alcoholicas. L ey 7972 (Interno)</t>
  </si>
  <si>
    <t>Impuestos específicos sobre bebidas alcoholicas. L ey 7972 (Importaciones)</t>
  </si>
  <si>
    <t>Impuestos específicos sobre bebidas envasadas sin contenido alcoholico. Ley Nº 8114</t>
  </si>
  <si>
    <t>Impuestos específicos sobre bebidas envasadas sin contenido alcoholico. Ley Nº 8114 (Interno)</t>
  </si>
  <si>
    <t>Impuestos específicos sobre bebidas envasadas sin contenido alcoholico. Ley Nº 8114 (Importaciones)</t>
  </si>
  <si>
    <t>Impuestos específicos sobre los jabones de tocador . Ley Nº 8114</t>
  </si>
  <si>
    <t>Impuestos específicos sobre los jabones de tocador . Ley Nº 8114 (Importaciones)</t>
  </si>
  <si>
    <t>Impuesto a los productos de tabaco</t>
  </si>
  <si>
    <t>Impuesto a los productos de tabaco (Interno)</t>
  </si>
  <si>
    <t>Impuesto a los productos de tabaco (Importaciones)</t>
  </si>
  <si>
    <t>IMPUESTOS ESPECIFICOS SOBRE LA PRODUCCIÓN Y CONSUM O DE SERVICIOS</t>
  </si>
  <si>
    <t>Impuestos específicos a los servicios de diversión y esparcimiento</t>
  </si>
  <si>
    <t>Impuesto a casinos Ley Nº 9050</t>
  </si>
  <si>
    <t>Impuesto a empresas de enlace de apuestas electrón icas. Ley Nº 9050</t>
  </si>
  <si>
    <t>IMPUESTOS SOBRE COMERCIO EXTERIOR Y TRANSACCIONES INTERNACIONALES</t>
  </si>
  <si>
    <t>I1141010000000</t>
  </si>
  <si>
    <t>Derechos de importación de mercancías</t>
  </si>
  <si>
    <t>Arancel de Aduanas. Ley Nº 7417 y modificaciones</t>
  </si>
  <si>
    <t>I1142010000000</t>
  </si>
  <si>
    <t>Derechos de exportación de mercancías</t>
  </si>
  <si>
    <t>I1142090000000</t>
  </si>
  <si>
    <t>Otros impuestos a las exportaciones</t>
  </si>
  <si>
    <t>¢1.5 Por caja de banano exportado. Ley Nº 7147</t>
  </si>
  <si>
    <t>Impuestos a las exportaciones por vía terrestre Le y N° 9154</t>
  </si>
  <si>
    <t>OTROS IMPUESTOS SOBRE EL COMERCIO EXTERIOR Y TRANS ACCIONES INTERNACIONALES</t>
  </si>
  <si>
    <t>Impuesto de salida al exterior</t>
  </si>
  <si>
    <t>Derechos de salida del territorio nacional por vía aérea. Ley Nº 8316</t>
  </si>
  <si>
    <t>Derechos de salida del Territorio Nacional por vía terrestre Ley. Nº 9154</t>
  </si>
  <si>
    <t>Derechos Consulares</t>
  </si>
  <si>
    <t>Derechos consulares. Ley Nº 7293</t>
  </si>
  <si>
    <t>Otros impuestos sobre el comercio exterior y trans acciones internacionales</t>
  </si>
  <si>
    <t>Impuestos Ley de Migración y Extranjería (Ley Nº 8764)</t>
  </si>
  <si>
    <t>Fondo Social Migratorio</t>
  </si>
  <si>
    <t>Fondo Especial de Migración</t>
  </si>
  <si>
    <t>Otros Impuestos Migratorios</t>
  </si>
  <si>
    <t>Impuesto General Forestal Ley N° 7575</t>
  </si>
  <si>
    <t>Timbre Fiscal. Ley Nº 7208 del 21-11-90</t>
  </si>
  <si>
    <t>INGRESOS TRIBUTARIOS DIVERSOS</t>
  </si>
  <si>
    <t>Papel Sellado. Ley Nº 7345 del 24-5-93</t>
  </si>
  <si>
    <t>CONTRIBUCIÓN A REGÍMENES ESPECIALES DE PENSIONES</t>
  </si>
  <si>
    <t>Contribución del Magisterio Nacional de miembros a ctivos</t>
  </si>
  <si>
    <t>Contribución Magisterio Nacional - Activos. Ley Nº 7531</t>
  </si>
  <si>
    <t>Contribución por traslado al  régimen de Reparto L ey 8721</t>
  </si>
  <si>
    <t>Contribución del Magisterio Nacional de miembros p ensionados y jubilados</t>
  </si>
  <si>
    <t>Contribución Magisterio Nacional - Pensionados. Le y Nº 7531</t>
  </si>
  <si>
    <t>Contribución a otros Regímenes de Pensiones</t>
  </si>
  <si>
    <t>Deducción sueldos para pensiones. Ley Nº 7302</t>
  </si>
  <si>
    <t>Costo Transf. SWIFT</t>
  </si>
  <si>
    <t>Servicios de recaudación</t>
  </si>
  <si>
    <t>Alquiler de edificios</t>
  </si>
  <si>
    <t>Servicios de investigación y desarrollo</t>
  </si>
  <si>
    <t>Venta de servicios metrológicos (MEIC) Ley Nº 8279</t>
  </si>
  <si>
    <t>Serv Amb SETENA</t>
  </si>
  <si>
    <t>Venta de otros servicios</t>
  </si>
  <si>
    <t>Venta de servicios -MOPT-Instituto Geográfico Naci onal</t>
  </si>
  <si>
    <t>Honorarios por Servicios de Defensa Civil de la Ví ctima</t>
  </si>
  <si>
    <t>DERECHOS ADMINISTRATIVOS A LOS SERVICIOS DE TRANSP ORTE</t>
  </si>
  <si>
    <t>Derechos administrativos a los servicios de transp orte por carretera</t>
  </si>
  <si>
    <t>Licencias de conducir. Ley Nº 7055 del 11-12-86</t>
  </si>
  <si>
    <t>Canon Consejo de Transporte Público. Ley Nº 7969</t>
  </si>
  <si>
    <t>Derechos administrativos a los servicios de transp orte portuario</t>
  </si>
  <si>
    <t>Revisión de barcos por Capitanías de Puerto. Resol . Nº 40 del 13-6-52</t>
  </si>
  <si>
    <t>Derechos de inscripción en el Registro Naval. Art. 33 Ley Nº 8000</t>
  </si>
  <si>
    <t>Derechos de zarpe de embarcaciones extranjeras. Ar t.32 Ley Nº 8000</t>
  </si>
  <si>
    <t>Canon por certificado de navegabilidad. Art.31 Ley Nº 8000</t>
  </si>
  <si>
    <t>DERECHOS ADMINISTRATIVOS A OTROS SERVICIOS PÚBLICO S</t>
  </si>
  <si>
    <t>Radio y Televisión Ley 1758</t>
  </si>
  <si>
    <t>Frecuencias Radio Ley 1758</t>
  </si>
  <si>
    <t>Concesión de Explotación minera ley N°8246</t>
  </si>
  <si>
    <t>Derechos de Inscripción de Gestión de Residuos</t>
  </si>
  <si>
    <t>25% utilidades del INS (artículo 10 inciso b Ley N ° 8653 de 07-08-2008)</t>
  </si>
  <si>
    <t>Intereses sobre títulos valores de Instituciones P úblicas Financieras</t>
  </si>
  <si>
    <t>I1323030100000</t>
  </si>
  <si>
    <t>Intereses sobre cuentas corrientes y otros depósit os en Bancos Públicos</t>
  </si>
  <si>
    <t>Intereses sobre cuentas corrientes y Operaciones B ancos Estatales</t>
  </si>
  <si>
    <t>MULTAS, SANCIONES, REMATES Y COMISOS</t>
  </si>
  <si>
    <t>I1331010000000</t>
  </si>
  <si>
    <t>Multas de tránsito. Ley Nº 7331 de 30-3-93</t>
  </si>
  <si>
    <t>Sanciones administrativas y otros (Ley 7092 de 24- 3-88)</t>
  </si>
  <si>
    <t>Ejecución Garantías de cumplimiento y participació n</t>
  </si>
  <si>
    <t>Otras multas y sanciones</t>
  </si>
  <si>
    <t>1% Protección al Consumidor</t>
  </si>
  <si>
    <t>Multas por Incumplimiento</t>
  </si>
  <si>
    <t>Multas varias</t>
  </si>
  <si>
    <t>REMATES YCOMISOS</t>
  </si>
  <si>
    <t>Remates y comisos</t>
  </si>
  <si>
    <t>Remates Ley Nº 6106 del 7de noviembre de 1977.</t>
  </si>
  <si>
    <t>INTERESES MORATORIOS</t>
  </si>
  <si>
    <t>I1341000000000</t>
  </si>
  <si>
    <t>Intereses moratorios por atraso en pago de impuest o</t>
  </si>
  <si>
    <t>Int.Mor Atra.Pag.Imp</t>
  </si>
  <si>
    <t>I1391000000000</t>
  </si>
  <si>
    <t>Reintegros y devoluciones</t>
  </si>
  <si>
    <t>Reintegros de efectivo Ley Nº 7056</t>
  </si>
  <si>
    <t>I1399000000000</t>
  </si>
  <si>
    <t>TRANSFERENCIAS CORRIENTES DEL SECTOR PÚBLICO</t>
  </si>
  <si>
    <t>I1411020000001</t>
  </si>
  <si>
    <t>Transferencias corrientes Gobierno Central Superáv it Libre artículo 5 Ley 9371</t>
  </si>
  <si>
    <t>Transferencias corrientes de Órganos Desconcentrad os</t>
  </si>
  <si>
    <t>Transferencias Fodesaf</t>
  </si>
  <si>
    <t>Fodesaf -COMEDORES-MEP ley 8783 Art 3 inciso e)</t>
  </si>
  <si>
    <t>Fodesaf -PRONAE</t>
  </si>
  <si>
    <t>Fodesaf-Pens RNC Ley N° 8783</t>
  </si>
  <si>
    <t>Fodesaf-MEP-Comedores Juntas Ley N°8783</t>
  </si>
  <si>
    <t>Fodesaf-MEP-Avancemos ley N°8783</t>
  </si>
  <si>
    <t>Fodesaf-IMAS-Mujeres Jefas de Hogar Ley No 8783</t>
  </si>
  <si>
    <t>Fodesaf-Desaf-L 8783</t>
  </si>
  <si>
    <t>Junta Administrativa del Registro Nacional. Ley Nº 7138 de 16-11-89</t>
  </si>
  <si>
    <t>Comisión Nacional de Emergencias Ley N°8933</t>
  </si>
  <si>
    <t>Consejo Técnico de Aviación Civil Ley N°5222</t>
  </si>
  <si>
    <t>I1412130000001</t>
  </si>
  <si>
    <t>Unidad Ejecutora Programa para la Prevención de la Violencia y Promoción de la Inclusión Social del Ministerio de Justicia y Paz</t>
  </si>
  <si>
    <t>I1412140000001</t>
  </si>
  <si>
    <t>Transferencias corrientes Órganos Desconcentrados Superávit Libre artículo 5 Ley 9371</t>
  </si>
  <si>
    <t>Transferencias corrientes de Instituciones Descent ralizadas no Empresariales</t>
  </si>
  <si>
    <t>Cuotas Organismos Internacionales.Ley Nº 3418 / 3- 10-64</t>
  </si>
  <si>
    <t>Consejo Nacional de Investigaciones Científicas y Tecnológicas</t>
  </si>
  <si>
    <t>Junta Administrativa del Colegio San Luis Gonzaga</t>
  </si>
  <si>
    <t>Instituto Nacional de las Mujeres</t>
  </si>
  <si>
    <t>Instituto de Desarrollo Agrario</t>
  </si>
  <si>
    <t>Servicio Nac de aguas Subt Riego y Aven</t>
  </si>
  <si>
    <t>Instituto Costarricense de Pesca y Acuicultura</t>
  </si>
  <si>
    <t>Instituto de Fomento y Asesoría Municipal</t>
  </si>
  <si>
    <t>Instituto Nacional de Aprendizaje. Ley Nº7272 / 22 -11-93</t>
  </si>
  <si>
    <t>Junta de Desarrollo de la Zona Sur. Ley Nº7730 de 20-12-97</t>
  </si>
  <si>
    <t>Instituto Nacional de Estadística y Censos Ley Nº 7839 artículo 13 -Convenio BCCR-INEC-MH para Estud io Económico a Empresas</t>
  </si>
  <si>
    <t>I1413100000001</t>
  </si>
  <si>
    <t>Transferencias corrientes Instituciones Descentral izadas no Empresariales Superávit Libre artículo 5 Ley 9371</t>
  </si>
  <si>
    <t>Transferencias de Municipalidades. Ley 7729, Artíc ulo 20</t>
  </si>
  <si>
    <t>I1414030000001</t>
  </si>
  <si>
    <t>Transferencias de Gobiernos locales Superávit Libre artículo 5 Ley Nº 9371</t>
  </si>
  <si>
    <t>Transferencias corrientes de Empresas Públicas no Financieras</t>
  </si>
  <si>
    <t>Instituto Costarricense de Acueductos y Alcantaril lados</t>
  </si>
  <si>
    <t>Junta de Adm. Purtuaria y de Administración de la Vertiente Atlántica</t>
  </si>
  <si>
    <t>Consejo Nacional de la Producción</t>
  </si>
  <si>
    <t>Instituto Costarricens de Ferrocarriles</t>
  </si>
  <si>
    <t>Transferencias corrientes de Instituciones Pública s Financieras</t>
  </si>
  <si>
    <t>Instituto Nacional de Fomento Cooperativo</t>
  </si>
  <si>
    <t>I1416020200001</t>
  </si>
  <si>
    <t>Transferencias de aseguradoras públicas para Financ. INEC Ley 9694</t>
  </si>
  <si>
    <t>I1420000000000</t>
  </si>
  <si>
    <t>TRANSFERENCIAS CORRIENTES DEL SECTOR PRIVADO</t>
  </si>
  <si>
    <t>I1425000000001</t>
  </si>
  <si>
    <t>Transferencias corrientes del Sector Privado-Super ávit Libre artículo 5 Ley 9371</t>
  </si>
  <si>
    <t>I1426000000001</t>
  </si>
  <si>
    <t>Transferencias de aseguradoras privadas para Financ. INEC Ley 9694</t>
  </si>
  <si>
    <t>Donación Rep. Corea Inicativa de Cooperación entre Corea y América Latina</t>
  </si>
  <si>
    <t>Subvención de la Unión Europea para el Fortalecimi ento del Programa Justicia Restaurativa- Poder Jud icial</t>
  </si>
  <si>
    <t>VENTA DE ACTIVOS</t>
  </si>
  <si>
    <t>VENTA DE ACTIVOS FIJOS</t>
  </si>
  <si>
    <t>I2111000000000</t>
  </si>
  <si>
    <t>RECUPERACIÓN DE PRÉSTAMOS E INVERSIONES FINANCIERA S</t>
  </si>
  <si>
    <t>RECUPERACIÓN DE INVERSIONES FINANCIERAS</t>
  </si>
  <si>
    <t>Recuperación de otras inversiones</t>
  </si>
  <si>
    <t>COLOCACIÓN DE TÍTULOS VALORES</t>
  </si>
  <si>
    <t>I3131000000000</t>
  </si>
  <si>
    <t>TÍTULOS VALORES</t>
  </si>
  <si>
    <t>Colocación de títulos valores de corto plazo</t>
  </si>
  <si>
    <t>Colocación de títulos valores de largo plazo</t>
  </si>
  <si>
    <t>PRÉSTAMOS DIRECTOS</t>
  </si>
  <si>
    <t>PRÉSTAMOS DE ORGANISMOS INTERNACIONALES DE DESARRO LLO</t>
  </si>
  <si>
    <t>Banco Centroamericano de Integración Económica</t>
  </si>
  <si>
    <t>CRÉDITO BCIE 1709 PROGRAMA DE GESTIÓN INTEGRADA DE</t>
  </si>
  <si>
    <t>I3211010500454</t>
  </si>
  <si>
    <t>Crédito BCIE 2198 Programa de Alcantarillado y Con trol de Inundaciones para Limón, autorizado median te Ley No.9690 del 27 de junio del 2019</t>
  </si>
  <si>
    <t>Crédito BCIE-2157, Ley 9327 Proyecto de Mercado</t>
  </si>
  <si>
    <t>Crédito BID N° 1566-OC-CR-Programa de Desarrollo</t>
  </si>
  <si>
    <t>Crédito BID Nº 2007/-OC-CR-Programa de Infraestruc</t>
  </si>
  <si>
    <t>Crédito BID N° 2098/-OC-CR-Programa Red</t>
  </si>
  <si>
    <t>Credito BID No.1824/OC-CR-Programa de turismo en</t>
  </si>
  <si>
    <t>Crédito BID Nº 2526/OC-CR-Programa para la</t>
  </si>
  <si>
    <t>Programa de Innovación y Capital Humano para la</t>
  </si>
  <si>
    <t>BID Nº 3071/OC-CR Programa de Infraestructura</t>
  </si>
  <si>
    <t>BID Nº 3072/CH-CR Programa de Infraestructura</t>
  </si>
  <si>
    <t>BID N°3488/OC-CR-Programa de Integración Fronteriz a (PIF) Ley N°9451</t>
  </si>
  <si>
    <t>BID Nº4433/OC-CR Programa de Emergencias en Respue sta a la Tormenta Tropical Nate Ley N°9595</t>
  </si>
  <si>
    <t>BID N°4507/OC-CR Programa Red Vial</t>
  </si>
  <si>
    <t>I3211022500518</t>
  </si>
  <si>
    <t>Crédito BID N° 4819/OC-CR Programa de Apoyo a la Sostenibilidad Fiscal Ley N° 9754</t>
  </si>
  <si>
    <t>Crédito BIRF 8593-CR, Ley No 9396, Programa por Re</t>
  </si>
  <si>
    <t>Credito BIRF N°7594-CR opcion de Desembolso</t>
  </si>
  <si>
    <t>CREDITO BIRF N° 8194-CR Proyecto de Mejoramiento</t>
  </si>
  <si>
    <t>Otros préstamos de Organismos Internacionales de D esarrollo</t>
  </si>
  <si>
    <t>Préstamo CR-P4 Ley 8559 Proyecto de Mejoramiento</t>
  </si>
  <si>
    <t>Préstamo Corporación Andina De Fomento Ley Nº8844</t>
  </si>
  <si>
    <t>PRÉSTAMOS DE GOBIERNOS EXTRANJEROS</t>
  </si>
  <si>
    <t>Crédito entre el Gobierno de Costa Rica y el Banco</t>
  </si>
  <si>
    <t>Préstamos KFW Programa de Agua Potable y</t>
  </si>
  <si>
    <t>I3212030000694</t>
  </si>
  <si>
    <t>Crédito KFW N° 28568 Programa de Saneamiento en Zo nas Prioritarias, Ley N° 9723</t>
  </si>
  <si>
    <t>I3230000000000</t>
  </si>
  <si>
    <t>COLOCACION DE TITULOS VALORES EN EL EXTERIOR</t>
  </si>
  <si>
    <t>I3232000000000</t>
  </si>
  <si>
    <t>I3232010000890</t>
  </si>
  <si>
    <t>COLOCACIÓN DE TÍTULOS VALORES DEUDA EXTERNA</t>
  </si>
  <si>
    <t>SUPERÁVIT ESPECÍFICO</t>
  </si>
  <si>
    <t>Superávit Específico de la donación de la Unión Eu ropea</t>
  </si>
  <si>
    <t>I3321010000924</t>
  </si>
  <si>
    <t>Superávit Específico de la Donación República de orea Iniciativa de Cooperación entre Corea y Améri ca Latina para la Alimentación y la Agricultura (K</t>
  </si>
  <si>
    <t>I3321010000925</t>
  </si>
  <si>
    <t>Superávit Específico préstamo CAF Bajos de Chilama te - Vuelta Kooper</t>
  </si>
  <si>
    <t>Superávit Específico de la donación de la Unión Eu ropea para el Fortalecimiento del Programa de Just icia Restaurativa</t>
  </si>
  <si>
    <t>I0000000000000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</si>
</sst>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2" xfId="0" applyBorder="1" applyAlignment="1">
      <alignment vertical="top"/>
    </xf>
    <xf numFmtId="3" fontId="0" fillId="0" borderId="2" xfId="0" applyNumberFormat="1" applyBorder="1" applyAlignment="1">
      <alignment horizontal="right" vertical="top"/>
    </xf>
    <xf numFmtId="4" fontId="0" fillId="0" borderId="2" xfId="0" applyNumberFormat="1" applyBorder="1" applyAlignment="1">
      <alignment horizontal="right"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horizontal="right" vertical="top"/>
    </xf>
    <xf numFmtId="4" fontId="0" fillId="0" borderId="3" xfId="0" applyNumberFormat="1" applyBorder="1" applyAlignment="1">
      <alignment horizontal="right" vertical="top"/>
    </xf>
    <xf numFmtId="0" fontId="0" fillId="0" borderId="4" xfId="0" applyBorder="1" applyAlignment="1">
      <alignment vertical="top"/>
    </xf>
    <xf numFmtId="3" fontId="0" fillId="0" borderId="4" xfId="0" applyNumberForma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car/Desktop/Ingresos%20-%20SIGAF/AI%20---/Insumos/data/Datos%20del%20SIGAF%20del%202016%20---%20cambio/SIGAF%202016%20C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</sheetNames>
    <sheetDataSet>
      <sheetData sheetId="0"/>
      <sheetData sheetId="1">
        <row r="2">
          <cell r="A2" t="str">
            <v>I0000000000000</v>
          </cell>
          <cell r="B2">
            <v>517298954522.71002</v>
          </cell>
          <cell r="C2">
            <v>400982427394.47998</v>
          </cell>
          <cell r="D2">
            <v>632494798968.20996</v>
          </cell>
        </row>
        <row r="3">
          <cell r="A3" t="str">
            <v>I1000000000000</v>
          </cell>
          <cell r="B3">
            <v>326394647469.29999</v>
          </cell>
          <cell r="C3">
            <v>299256727949.15002</v>
          </cell>
          <cell r="D3">
            <v>446675488173.45001</v>
          </cell>
        </row>
        <row r="4">
          <cell r="A4" t="str">
            <v>I1100000000000</v>
          </cell>
          <cell r="B4">
            <v>317229199475.97998</v>
          </cell>
          <cell r="C4">
            <v>276099392802.90002</v>
          </cell>
          <cell r="D4">
            <v>419932507678.67999</v>
          </cell>
        </row>
        <row r="5">
          <cell r="A5" t="str">
            <v>I1110000000000</v>
          </cell>
          <cell r="B5">
            <v>87391362388.350006</v>
          </cell>
          <cell r="C5">
            <v>63942423590.860001</v>
          </cell>
          <cell r="D5">
            <v>197550819331.03</v>
          </cell>
        </row>
        <row r="6">
          <cell r="A6" t="str">
            <v>I1111000000000</v>
          </cell>
          <cell r="B6">
            <v>32448462549.580002</v>
          </cell>
          <cell r="C6">
            <v>28696913297.139999</v>
          </cell>
          <cell r="D6">
            <v>34175025904.330002</v>
          </cell>
        </row>
        <row r="7">
          <cell r="A7" t="str">
            <v>I1111010100001</v>
          </cell>
          <cell r="B7">
            <v>18103624116.799999</v>
          </cell>
          <cell r="C7">
            <v>16920203141.059999</v>
          </cell>
          <cell r="D7">
            <v>20451638802.189999</v>
          </cell>
        </row>
        <row r="8">
          <cell r="A8" t="str">
            <v>I1111020100001</v>
          </cell>
          <cell r="B8">
            <v>12684093993.360001</v>
          </cell>
          <cell r="C8">
            <v>11087367660.08</v>
          </cell>
          <cell r="D8">
            <v>8894498987.5900002</v>
          </cell>
        </row>
        <row r="9">
          <cell r="A9" t="str">
            <v>I1111030100001</v>
          </cell>
          <cell r="B9">
            <v>1660744439.4200001</v>
          </cell>
          <cell r="C9">
            <v>689342496</v>
          </cell>
          <cell r="D9">
            <v>4828888114.5500002</v>
          </cell>
        </row>
        <row r="10">
          <cell r="A10" t="str">
            <v>I1112000000000</v>
          </cell>
          <cell r="B10">
            <v>26539001675.68</v>
          </cell>
          <cell r="C10">
            <v>20443239689.07</v>
          </cell>
          <cell r="D10">
            <v>143674703917.42999</v>
          </cell>
        </row>
        <row r="11">
          <cell r="A11" t="str">
            <v>I1112010000001</v>
          </cell>
          <cell r="B11">
            <v>8703807353.5100002</v>
          </cell>
          <cell r="C11">
            <v>3454296798.9000001</v>
          </cell>
          <cell r="D11">
            <v>15332348553.92</v>
          </cell>
        </row>
        <row r="12">
          <cell r="A12" t="str">
            <v>I1112020000001</v>
          </cell>
          <cell r="B12">
            <v>17835194322.169998</v>
          </cell>
          <cell r="C12">
            <v>16988942890.17</v>
          </cell>
          <cell r="D12">
            <v>128342355363.50999</v>
          </cell>
        </row>
        <row r="13">
          <cell r="A13" t="str">
            <v>I1113000000000</v>
          </cell>
          <cell r="B13">
            <v>10496787555.700001</v>
          </cell>
          <cell r="C13">
            <v>5918338368.1199999</v>
          </cell>
          <cell r="D13">
            <v>4311396266.5500002</v>
          </cell>
        </row>
        <row r="14">
          <cell r="A14" t="str">
            <v>I1113010000000</v>
          </cell>
          <cell r="B14">
            <v>3879060167.4499998</v>
          </cell>
          <cell r="C14">
            <v>2209662947.4000001</v>
          </cell>
          <cell r="D14">
            <v>2125411451.8800001</v>
          </cell>
        </row>
        <row r="15">
          <cell r="A15" t="str">
            <v>I1113010100001</v>
          </cell>
          <cell r="B15">
            <v>23790581</v>
          </cell>
          <cell r="C15">
            <v>299824200</v>
          </cell>
          <cell r="D15">
            <v>49669273</v>
          </cell>
        </row>
        <row r="16">
          <cell r="A16" t="str">
            <v>I1113010200001</v>
          </cell>
          <cell r="B16">
            <v>3855269586.4499998</v>
          </cell>
          <cell r="C16">
            <v>1909838747.4000001</v>
          </cell>
          <cell r="D16">
            <v>2075742178.8800001</v>
          </cell>
        </row>
        <row r="17">
          <cell r="A17" t="str">
            <v>I1113020000000</v>
          </cell>
          <cell r="B17">
            <v>6617727388.25</v>
          </cell>
          <cell r="C17">
            <v>3708675420.7199998</v>
          </cell>
          <cell r="D17">
            <v>2185984814.6700001</v>
          </cell>
        </row>
        <row r="18">
          <cell r="A18" t="str">
            <v>I1113020100001</v>
          </cell>
          <cell r="B18">
            <v>4709900337.0200005</v>
          </cell>
          <cell r="C18">
            <v>2402434427.8899999</v>
          </cell>
          <cell r="D18">
            <v>960247872.27999997</v>
          </cell>
        </row>
        <row r="19">
          <cell r="A19" t="str">
            <v>I1113020200001</v>
          </cell>
          <cell r="B19">
            <v>1907827051.23</v>
          </cell>
          <cell r="C19">
            <v>1306240992.8299999</v>
          </cell>
          <cell r="D19">
            <v>1225736942.3900001</v>
          </cell>
        </row>
        <row r="20">
          <cell r="A20" t="str">
            <v>I1114000000000</v>
          </cell>
          <cell r="B20">
            <v>17907110607.389999</v>
          </cell>
          <cell r="C20">
            <v>8883932236.5300007</v>
          </cell>
          <cell r="D20">
            <v>15389693242.719999</v>
          </cell>
        </row>
        <row r="21">
          <cell r="A21" t="str">
            <v>I1114010000001</v>
          </cell>
          <cell r="B21">
            <v>17907110607.389999</v>
          </cell>
          <cell r="C21">
            <v>8883932236.5300007</v>
          </cell>
          <cell r="D21">
            <v>15389693242.719999</v>
          </cell>
        </row>
        <row r="22">
          <cell r="A22" t="str">
            <v>I1120000000000</v>
          </cell>
          <cell r="B22">
            <v>18769310953.040001</v>
          </cell>
          <cell r="C22">
            <v>9106884999.2199993</v>
          </cell>
          <cell r="D22">
            <v>8370793921.3500004</v>
          </cell>
        </row>
        <row r="23">
          <cell r="A23" t="str">
            <v>I1121000000000</v>
          </cell>
          <cell r="B23">
            <v>3309696341</v>
          </cell>
          <cell r="C23">
            <v>225810284.58000001</v>
          </cell>
          <cell r="D23">
            <v>108573637</v>
          </cell>
        </row>
        <row r="24">
          <cell r="A24" t="str">
            <v>I1121010000001</v>
          </cell>
          <cell r="B24">
            <v>3309696341</v>
          </cell>
          <cell r="C24">
            <v>225810284.58000001</v>
          </cell>
          <cell r="D24">
            <v>108573637</v>
          </cell>
        </row>
        <row r="25">
          <cell r="A25" t="str">
            <v>I1122000000000</v>
          </cell>
          <cell r="B25">
            <v>9999512198</v>
          </cell>
          <cell r="C25">
            <v>3267561087</v>
          </cell>
          <cell r="D25">
            <v>2954701375</v>
          </cell>
        </row>
        <row r="26">
          <cell r="A26" t="str">
            <v>I1122010000001</v>
          </cell>
          <cell r="B26">
            <v>9985468977</v>
          </cell>
          <cell r="C26">
            <v>3263002717</v>
          </cell>
          <cell r="D26">
            <v>2950698533</v>
          </cell>
        </row>
        <row r="27">
          <cell r="A27" t="str">
            <v>I1122020000001</v>
          </cell>
          <cell r="B27">
            <v>14043221</v>
          </cell>
          <cell r="C27">
            <v>4558370</v>
          </cell>
          <cell r="D27">
            <v>4002842</v>
          </cell>
        </row>
        <row r="28">
          <cell r="A28" t="str">
            <v>I1123000000000</v>
          </cell>
          <cell r="B28">
            <v>1175958268.04</v>
          </cell>
          <cell r="C28">
            <v>704602700.63999999</v>
          </cell>
          <cell r="D28">
            <v>572270017.35000002</v>
          </cell>
        </row>
        <row r="29">
          <cell r="A29" t="str">
            <v>I1123010000001</v>
          </cell>
          <cell r="B29">
            <v>20793122.879999999</v>
          </cell>
          <cell r="C29">
            <v>14334006.98</v>
          </cell>
          <cell r="D29">
            <v>16206934.189999999</v>
          </cell>
        </row>
        <row r="30">
          <cell r="A30" t="str">
            <v>I1123020000001</v>
          </cell>
          <cell r="B30">
            <v>1155165145.1600001</v>
          </cell>
          <cell r="C30">
            <v>690268693.65999997</v>
          </cell>
          <cell r="D30">
            <v>556063083.15999997</v>
          </cell>
        </row>
        <row r="31">
          <cell r="A31" t="str">
            <v>I1124000000000</v>
          </cell>
          <cell r="B31">
            <v>2441317489</v>
          </cell>
          <cell r="C31">
            <v>2787113725</v>
          </cell>
          <cell r="D31">
            <v>2787938562</v>
          </cell>
        </row>
        <row r="32">
          <cell r="A32" t="str">
            <v>I1124010000001</v>
          </cell>
          <cell r="B32">
            <v>2441317489</v>
          </cell>
          <cell r="C32">
            <v>2787113725</v>
          </cell>
          <cell r="D32">
            <v>2787938562</v>
          </cell>
        </row>
        <row r="33">
          <cell r="A33" t="str">
            <v>I1125000000000</v>
          </cell>
          <cell r="B33">
            <v>1842826657</v>
          </cell>
          <cell r="C33">
            <v>2121797202</v>
          </cell>
          <cell r="D33">
            <v>1947310330</v>
          </cell>
        </row>
        <row r="34">
          <cell r="A34" t="str">
            <v>I1125010000001</v>
          </cell>
          <cell r="B34">
            <v>1842826657</v>
          </cell>
          <cell r="C34">
            <v>2121797202</v>
          </cell>
          <cell r="D34">
            <v>1947310330</v>
          </cell>
        </row>
        <row r="35">
          <cell r="A35" t="str">
            <v>I1130000000000</v>
          </cell>
          <cell r="B35">
            <v>191136926991.48001</v>
          </cell>
          <cell r="C35">
            <v>182827264184.85001</v>
          </cell>
          <cell r="D35">
            <v>192409838638.91</v>
          </cell>
        </row>
        <row r="36">
          <cell r="A36" t="str">
            <v>I1131000000000</v>
          </cell>
          <cell r="B36">
            <v>144257737900.31</v>
          </cell>
          <cell r="C36">
            <v>128256138547.12</v>
          </cell>
          <cell r="D36">
            <v>143761256085.54001</v>
          </cell>
        </row>
        <row r="37">
          <cell r="A37" t="str">
            <v>I1131010000000</v>
          </cell>
          <cell r="B37">
            <v>124558021332.57001</v>
          </cell>
          <cell r="C37">
            <v>110885101839.83</v>
          </cell>
          <cell r="D37">
            <v>119366535207.81</v>
          </cell>
        </row>
        <row r="38">
          <cell r="A38" t="str">
            <v>I1131010100001</v>
          </cell>
          <cell r="B38">
            <v>75720092416.020004</v>
          </cell>
          <cell r="C38">
            <v>61629933457.440002</v>
          </cell>
          <cell r="D38">
            <v>64321647919.839996</v>
          </cell>
        </row>
        <row r="39">
          <cell r="A39" t="str">
            <v>I1131010200001</v>
          </cell>
          <cell r="B39">
            <v>48837928916.550003</v>
          </cell>
          <cell r="C39">
            <v>49255168382.389999</v>
          </cell>
          <cell r="D39">
            <v>55044887287.970001</v>
          </cell>
        </row>
        <row r="40">
          <cell r="A40" t="str">
            <v>I1131020000000</v>
          </cell>
          <cell r="B40">
            <v>19699716567.740002</v>
          </cell>
          <cell r="C40">
            <v>17371036707.290001</v>
          </cell>
          <cell r="D40">
            <v>24394720877.73</v>
          </cell>
        </row>
        <row r="41">
          <cell r="A41" t="str">
            <v>I1131020100001</v>
          </cell>
          <cell r="B41">
            <v>3428200464.0500002</v>
          </cell>
          <cell r="C41">
            <v>879553314.74000001</v>
          </cell>
          <cell r="D41">
            <v>1265688308.22</v>
          </cell>
        </row>
        <row r="42">
          <cell r="A42" t="str">
            <v>I1131020200001</v>
          </cell>
          <cell r="B42">
            <v>16271516103.690001</v>
          </cell>
          <cell r="C42">
            <v>16491483392.549999</v>
          </cell>
          <cell r="D42">
            <v>23129032569.509998</v>
          </cell>
        </row>
        <row r="43">
          <cell r="A43" t="str">
            <v>I1132000000000</v>
          </cell>
          <cell r="B43">
            <v>46879189091.169998</v>
          </cell>
          <cell r="C43">
            <v>54571125637.730003</v>
          </cell>
          <cell r="D43">
            <v>48648582553.370003</v>
          </cell>
        </row>
        <row r="44">
          <cell r="A44" t="str">
            <v>I1132010000000</v>
          </cell>
          <cell r="B44">
            <v>46765348892.419998</v>
          </cell>
          <cell r="C44">
            <v>54464841121.050003</v>
          </cell>
          <cell r="D44">
            <v>48534694282.620003</v>
          </cell>
        </row>
        <row r="45">
          <cell r="A45" t="str">
            <v>I1132010300000</v>
          </cell>
          <cell r="B45">
            <v>33230151829.41</v>
          </cell>
          <cell r="C45">
            <v>46691437956.559998</v>
          </cell>
          <cell r="D45">
            <v>37477395619.339996</v>
          </cell>
        </row>
        <row r="46">
          <cell r="A46" t="str">
            <v>I1132010310000</v>
          </cell>
          <cell r="B46">
            <v>33230151829.41</v>
          </cell>
          <cell r="C46">
            <v>46691437956.559998</v>
          </cell>
          <cell r="D46">
            <v>37477395619.339996</v>
          </cell>
        </row>
        <row r="47">
          <cell r="A47" t="str">
            <v>I1132010311001</v>
          </cell>
          <cell r="B47">
            <v>16390755711</v>
          </cell>
          <cell r="C47">
            <v>30176569176</v>
          </cell>
          <cell r="D47">
            <v>26674021581</v>
          </cell>
        </row>
        <row r="48">
          <cell r="A48" t="str">
            <v>I1132010312001</v>
          </cell>
          <cell r="B48">
            <v>16839396118.41</v>
          </cell>
          <cell r="C48">
            <v>16514868780.559999</v>
          </cell>
          <cell r="D48">
            <v>10803374038.34</v>
          </cell>
        </row>
        <row r="49">
          <cell r="A49" t="str">
            <v>I1132010400000</v>
          </cell>
          <cell r="B49">
            <v>13535197063.01</v>
          </cell>
          <cell r="C49">
            <v>7773403164.4899998</v>
          </cell>
          <cell r="D49">
            <v>11057298663.280001</v>
          </cell>
        </row>
        <row r="50">
          <cell r="A50" t="str">
            <v>I1132010410000</v>
          </cell>
          <cell r="B50">
            <v>4619546345.8100004</v>
          </cell>
          <cell r="C50">
            <v>3440160488.3800001</v>
          </cell>
          <cell r="D50">
            <v>3867803059.9499998</v>
          </cell>
        </row>
        <row r="51">
          <cell r="A51" t="str">
            <v>I1132010411001</v>
          </cell>
          <cell r="B51">
            <v>3921326018.7399998</v>
          </cell>
          <cell r="C51">
            <v>2478717270.5500002</v>
          </cell>
          <cell r="D51">
            <v>2826199615.0999999</v>
          </cell>
        </row>
        <row r="52">
          <cell r="A52" t="str">
            <v>I1132010412001</v>
          </cell>
          <cell r="B52">
            <v>698220327.07000005</v>
          </cell>
          <cell r="C52">
            <v>961443217.83000004</v>
          </cell>
          <cell r="D52">
            <v>1041603444.85</v>
          </cell>
        </row>
        <row r="53">
          <cell r="A53" t="str">
            <v>I1132010420000</v>
          </cell>
          <cell r="B53">
            <v>3981442855.77</v>
          </cell>
          <cell r="C53">
            <v>3096474997.6700001</v>
          </cell>
          <cell r="D53">
            <v>3242647896.2600002</v>
          </cell>
        </row>
        <row r="54">
          <cell r="A54" t="str">
            <v>I1132010421001</v>
          </cell>
          <cell r="B54">
            <v>3723816637.71</v>
          </cell>
          <cell r="C54">
            <v>2813532790.2199998</v>
          </cell>
          <cell r="D54">
            <v>2933276358.6300001</v>
          </cell>
        </row>
        <row r="55">
          <cell r="A55" t="str">
            <v>I1132010422001</v>
          </cell>
          <cell r="B55">
            <v>257626218.06</v>
          </cell>
          <cell r="C55">
            <v>282942207.44999999</v>
          </cell>
          <cell r="D55">
            <v>309371537.63</v>
          </cell>
        </row>
        <row r="56">
          <cell r="A56" t="str">
            <v>I1132010430000</v>
          </cell>
          <cell r="B56">
            <v>238576394.90000001</v>
          </cell>
          <cell r="C56">
            <v>258309717.66999999</v>
          </cell>
          <cell r="D56">
            <v>266994331.33000001</v>
          </cell>
        </row>
        <row r="57">
          <cell r="A57" t="str">
            <v>I1132010431001</v>
          </cell>
          <cell r="B57">
            <v>238576394.90000001</v>
          </cell>
          <cell r="C57">
            <v>258309717.66999999</v>
          </cell>
          <cell r="D57">
            <v>266994331.33000001</v>
          </cell>
        </row>
        <row r="58">
          <cell r="A58" t="str">
            <v>I1132010440000</v>
          </cell>
          <cell r="B58">
            <v>24495728.390000001</v>
          </cell>
          <cell r="C58">
            <v>24802360.77</v>
          </cell>
          <cell r="D58">
            <v>0</v>
          </cell>
        </row>
        <row r="59">
          <cell r="A59" t="str">
            <v>I1132010440001</v>
          </cell>
          <cell r="B59">
            <v>24495728.390000001</v>
          </cell>
          <cell r="C59">
            <v>24802360.77</v>
          </cell>
          <cell r="D59">
            <v>0</v>
          </cell>
        </row>
        <row r="60">
          <cell r="A60" t="str">
            <v>I1132010450000</v>
          </cell>
          <cell r="B60">
            <v>4671135738.1400003</v>
          </cell>
          <cell r="C60">
            <v>953655600</v>
          </cell>
          <cell r="D60">
            <v>3679853375.7399998</v>
          </cell>
        </row>
        <row r="61">
          <cell r="A61" t="str">
            <v>I1132010451001</v>
          </cell>
          <cell r="B61">
            <v>3515117892.3000002</v>
          </cell>
          <cell r="C61">
            <v>99478800</v>
          </cell>
          <cell r="D61">
            <v>628440853</v>
          </cell>
        </row>
        <row r="62">
          <cell r="A62" t="str">
            <v>I1132010452001</v>
          </cell>
          <cell r="B62">
            <v>1156017845.8399999</v>
          </cell>
          <cell r="C62">
            <v>854176800</v>
          </cell>
          <cell r="D62">
            <v>3051412522.7399998</v>
          </cell>
        </row>
        <row r="63">
          <cell r="A63" t="str">
            <v>I1132020000000</v>
          </cell>
          <cell r="B63">
            <v>113840198.75</v>
          </cell>
          <cell r="C63">
            <v>106284516.68000001</v>
          </cell>
          <cell r="D63">
            <v>113888270.75</v>
          </cell>
        </row>
        <row r="64">
          <cell r="A64" t="str">
            <v>I1132020300000</v>
          </cell>
          <cell r="B64">
            <v>113840198.75</v>
          </cell>
          <cell r="C64">
            <v>106284516.68000001</v>
          </cell>
          <cell r="D64">
            <v>113888270.75</v>
          </cell>
        </row>
        <row r="65">
          <cell r="A65" t="str">
            <v>I1132020310001</v>
          </cell>
          <cell r="B65">
            <v>113840198.75</v>
          </cell>
          <cell r="C65">
            <v>106284516.68000001</v>
          </cell>
          <cell r="D65">
            <v>102362961.75</v>
          </cell>
        </row>
        <row r="66">
          <cell r="A66" t="str">
            <v>I1132020320001</v>
          </cell>
          <cell r="B66">
            <v>0</v>
          </cell>
          <cell r="C66">
            <v>0</v>
          </cell>
          <cell r="D66">
            <v>11525309</v>
          </cell>
        </row>
        <row r="67">
          <cell r="A67" t="str">
            <v>I1140000000000</v>
          </cell>
          <cell r="B67">
            <v>19708893669.119999</v>
          </cell>
          <cell r="C67">
            <v>19905400177.52</v>
          </cell>
          <cell r="D67">
            <v>21358304786.990002</v>
          </cell>
        </row>
        <row r="68">
          <cell r="A68" t="str">
            <v>I1141000000000</v>
          </cell>
          <cell r="B68">
            <v>13498916491.17</v>
          </cell>
          <cell r="C68">
            <v>13816493775.440001</v>
          </cell>
          <cell r="D68">
            <v>13548423514.860001</v>
          </cell>
        </row>
        <row r="69">
          <cell r="A69" t="str">
            <v>I1141010100001</v>
          </cell>
          <cell r="B69">
            <v>11474229008.610001</v>
          </cell>
          <cell r="C69">
            <v>11833556382.24</v>
          </cell>
          <cell r="D69">
            <v>11439653217.9</v>
          </cell>
        </row>
        <row r="70">
          <cell r="A70" t="str">
            <v>I1141020000000</v>
          </cell>
          <cell r="B70">
            <v>2024687482.5599999</v>
          </cell>
          <cell r="C70">
            <v>1982937393.2</v>
          </cell>
          <cell r="D70">
            <v>2108770296.96</v>
          </cell>
        </row>
        <row r="71">
          <cell r="A71" t="str">
            <v>I1141020100001</v>
          </cell>
          <cell r="B71">
            <v>2024687482.5599999</v>
          </cell>
          <cell r="C71">
            <v>1982937393.2</v>
          </cell>
          <cell r="D71">
            <v>2108770296.96</v>
          </cell>
        </row>
        <row r="72">
          <cell r="A72" t="str">
            <v>I1142000000000</v>
          </cell>
          <cell r="B72">
            <v>341996749.83999997</v>
          </cell>
          <cell r="C72">
            <v>381686349.54000002</v>
          </cell>
          <cell r="D72">
            <v>429910419.97000003</v>
          </cell>
        </row>
        <row r="73">
          <cell r="A73" t="str">
            <v>I1142010100001</v>
          </cell>
          <cell r="B73">
            <v>207372728.41</v>
          </cell>
          <cell r="C73">
            <v>233371678.03999999</v>
          </cell>
          <cell r="D73">
            <v>281237922.72000003</v>
          </cell>
        </row>
        <row r="74">
          <cell r="A74" t="str">
            <v>I1142090100001</v>
          </cell>
          <cell r="B74">
            <v>11738628.93</v>
          </cell>
          <cell r="C74">
            <v>13475907</v>
          </cell>
          <cell r="D74">
            <v>16186197</v>
          </cell>
        </row>
        <row r="75">
          <cell r="A75" t="str">
            <v>I1142090200001</v>
          </cell>
          <cell r="B75">
            <v>122885392.5</v>
          </cell>
          <cell r="C75">
            <v>134838764.5</v>
          </cell>
          <cell r="D75">
            <v>132486300.25</v>
          </cell>
        </row>
        <row r="76">
          <cell r="A76" t="str">
            <v>I1143000000000</v>
          </cell>
          <cell r="B76">
            <v>5867980428.1099997</v>
          </cell>
          <cell r="C76">
            <v>5707220052.54</v>
          </cell>
          <cell r="D76">
            <v>7379970852.1599998</v>
          </cell>
        </row>
        <row r="77">
          <cell r="A77" t="str">
            <v>I1143030000000</v>
          </cell>
          <cell r="B77">
            <v>4329113170.3900003</v>
          </cell>
          <cell r="C77">
            <v>3785560626.6199999</v>
          </cell>
          <cell r="D77">
            <v>4870090141.2299995</v>
          </cell>
        </row>
        <row r="78">
          <cell r="A78" t="str">
            <v>I1143030100001</v>
          </cell>
          <cell r="B78">
            <v>4103527073.9400001</v>
          </cell>
          <cell r="C78">
            <v>3610724100.3699999</v>
          </cell>
          <cell r="D78">
            <v>4616617056.5299997</v>
          </cell>
        </row>
        <row r="79">
          <cell r="A79" t="str">
            <v>I1143030200001</v>
          </cell>
          <cell r="B79">
            <v>225586096.44999999</v>
          </cell>
          <cell r="C79">
            <v>174836526.25</v>
          </cell>
          <cell r="D79">
            <v>253473084.69999999</v>
          </cell>
        </row>
        <row r="80">
          <cell r="A80" t="str">
            <v>I1143040000000</v>
          </cell>
          <cell r="B80">
            <v>141317255.66999999</v>
          </cell>
          <cell r="C80">
            <v>338802295.68000001</v>
          </cell>
          <cell r="D80">
            <v>750915773.63</v>
          </cell>
        </row>
        <row r="81">
          <cell r="A81" t="str">
            <v>I1143040100001</v>
          </cell>
          <cell r="B81">
            <v>141317255.66999999</v>
          </cell>
          <cell r="C81">
            <v>338802295.68000001</v>
          </cell>
          <cell r="D81">
            <v>750915773.63</v>
          </cell>
        </row>
        <row r="82">
          <cell r="A82" t="str">
            <v>I1143090000000</v>
          </cell>
          <cell r="B82">
            <v>1397550002.05</v>
          </cell>
          <cell r="C82">
            <v>1582857130.24</v>
          </cell>
          <cell r="D82">
            <v>1758964937.3</v>
          </cell>
        </row>
        <row r="83">
          <cell r="A83" t="str">
            <v>I1143090100000</v>
          </cell>
          <cell r="B83">
            <v>1276283395.6400001</v>
          </cell>
          <cell r="C83">
            <v>1495639546.6700001</v>
          </cell>
          <cell r="D83">
            <v>1637926023.21</v>
          </cell>
        </row>
        <row r="84">
          <cell r="A84" t="str">
            <v>I1143090110001</v>
          </cell>
          <cell r="B84">
            <v>94432949.769999996</v>
          </cell>
          <cell r="C84">
            <v>94188783.640000001</v>
          </cell>
          <cell r="D84">
            <v>91138700.579999998</v>
          </cell>
        </row>
        <row r="85">
          <cell r="A85" t="str">
            <v>I1143090120001</v>
          </cell>
          <cell r="B85">
            <v>453201523.16000003</v>
          </cell>
          <cell r="C85">
            <v>517303870.74000001</v>
          </cell>
          <cell r="D85">
            <v>454345502.27999997</v>
          </cell>
        </row>
        <row r="86">
          <cell r="A86" t="str">
            <v>I1143090130001</v>
          </cell>
          <cell r="B86">
            <v>728648922.71000004</v>
          </cell>
          <cell r="C86">
            <v>884146892.28999996</v>
          </cell>
          <cell r="D86">
            <v>1092441820.3499999</v>
          </cell>
        </row>
        <row r="87">
          <cell r="A87" t="str">
            <v>I1143090200001</v>
          </cell>
          <cell r="B87">
            <v>121266606.41</v>
          </cell>
          <cell r="C87">
            <v>87217583.569999993</v>
          </cell>
          <cell r="D87">
            <v>121038914.09</v>
          </cell>
        </row>
        <row r="88">
          <cell r="A88" t="str">
            <v>I1190000000000</v>
          </cell>
          <cell r="B88">
            <v>222705473.99000001</v>
          </cell>
          <cell r="C88">
            <v>317419850.44999999</v>
          </cell>
          <cell r="D88">
            <v>242751000.40000001</v>
          </cell>
        </row>
        <row r="89">
          <cell r="A89" t="str">
            <v>I1191000000000</v>
          </cell>
          <cell r="B89">
            <v>222693877.74000001</v>
          </cell>
          <cell r="C89">
            <v>317406232.44999999</v>
          </cell>
          <cell r="D89">
            <v>242723671.72999999</v>
          </cell>
        </row>
        <row r="90">
          <cell r="A90" t="str">
            <v>I1191010000001</v>
          </cell>
          <cell r="B90">
            <v>222693877.74000001</v>
          </cell>
          <cell r="C90">
            <v>317406232.44999999</v>
          </cell>
          <cell r="D90">
            <v>242723671.72999999</v>
          </cell>
        </row>
        <row r="91">
          <cell r="A91" t="str">
            <v>I1199000000000</v>
          </cell>
          <cell r="B91">
            <v>11596.25</v>
          </cell>
          <cell r="C91">
            <v>13618</v>
          </cell>
          <cell r="D91">
            <v>27328.67</v>
          </cell>
        </row>
        <row r="92">
          <cell r="A92" t="str">
            <v>I1199010000001</v>
          </cell>
          <cell r="B92">
            <v>11596.25</v>
          </cell>
          <cell r="C92">
            <v>13618</v>
          </cell>
          <cell r="D92">
            <v>27328.67</v>
          </cell>
        </row>
        <row r="93">
          <cell r="A93" t="str">
            <v>I1200000000000</v>
          </cell>
          <cell r="B93">
            <v>6764130921.4200001</v>
          </cell>
          <cell r="C93">
            <v>4884575364.5200005</v>
          </cell>
          <cell r="D93">
            <v>5698483750.7700005</v>
          </cell>
        </row>
        <row r="94">
          <cell r="A94" t="str">
            <v>I1213000000000</v>
          </cell>
          <cell r="B94">
            <v>6764130921.4200001</v>
          </cell>
          <cell r="C94">
            <v>4884575364.5200005</v>
          </cell>
          <cell r="D94">
            <v>5698483750.7700005</v>
          </cell>
        </row>
        <row r="95">
          <cell r="A95" t="str">
            <v>I1213010100001</v>
          </cell>
          <cell r="B95">
            <v>3318895179.6900001</v>
          </cell>
          <cell r="C95">
            <v>1551624812.53</v>
          </cell>
          <cell r="D95">
            <v>2068159231.5599999</v>
          </cell>
        </row>
        <row r="96">
          <cell r="A96" t="str">
            <v>I1213010200001</v>
          </cell>
          <cell r="B96">
            <v>50227226.409999996</v>
          </cell>
          <cell r="C96">
            <v>38535159.460000001</v>
          </cell>
          <cell r="D96">
            <v>188174970.36000001</v>
          </cell>
        </row>
        <row r="97">
          <cell r="A97" t="str">
            <v>I1213020100001</v>
          </cell>
          <cell r="B97">
            <v>2091286608.02</v>
          </cell>
          <cell r="C97">
            <v>2119962201.0999999</v>
          </cell>
          <cell r="D97">
            <v>2202874930.7199998</v>
          </cell>
        </row>
        <row r="98">
          <cell r="A98" t="str">
            <v>I1213030100001</v>
          </cell>
          <cell r="B98">
            <v>1303721907.3</v>
          </cell>
          <cell r="C98">
            <v>1174453191.4300001</v>
          </cell>
          <cell r="D98">
            <v>1239274618.1300001</v>
          </cell>
        </row>
        <row r="99">
          <cell r="A99" t="str">
            <v>I1300000000000</v>
          </cell>
          <cell r="B99">
            <v>2033452143.3499999</v>
          </cell>
          <cell r="C99">
            <v>4544568652.6999998</v>
          </cell>
          <cell r="D99">
            <v>7889102628.6300001</v>
          </cell>
        </row>
        <row r="100">
          <cell r="A100" t="str">
            <v>I1310000000000</v>
          </cell>
          <cell r="B100">
            <v>758432592.34000003</v>
          </cell>
          <cell r="C100">
            <v>258095391.90000001</v>
          </cell>
          <cell r="D100">
            <v>140767684.19999999</v>
          </cell>
        </row>
        <row r="101">
          <cell r="A101" t="str">
            <v>I1312000000000</v>
          </cell>
          <cell r="B101">
            <v>384054206.64999998</v>
          </cell>
          <cell r="C101">
            <v>73988486.230000004</v>
          </cell>
          <cell r="D101">
            <v>50736884.189999998</v>
          </cell>
        </row>
        <row r="102">
          <cell r="A102" t="str">
            <v>I1312030000000</v>
          </cell>
          <cell r="B102">
            <v>5179639.22</v>
          </cell>
          <cell r="C102">
            <v>2974037.93</v>
          </cell>
          <cell r="D102">
            <v>5177599.3099999996</v>
          </cell>
        </row>
        <row r="103">
          <cell r="A103" t="str">
            <v>I1312030100000</v>
          </cell>
          <cell r="B103">
            <v>5179639.22</v>
          </cell>
          <cell r="C103">
            <v>2974037.93</v>
          </cell>
          <cell r="D103">
            <v>5177599.3099999996</v>
          </cell>
        </row>
        <row r="104">
          <cell r="A104" t="str">
            <v>I1312030101001</v>
          </cell>
          <cell r="B104">
            <v>263911.98</v>
          </cell>
          <cell r="C104">
            <v>193402.82</v>
          </cell>
          <cell r="D104">
            <v>394381.66</v>
          </cell>
        </row>
        <row r="105">
          <cell r="A105" t="str">
            <v>I1312030102001</v>
          </cell>
          <cell r="B105">
            <v>4915727.24</v>
          </cell>
          <cell r="C105">
            <v>2780635.11</v>
          </cell>
          <cell r="D105">
            <v>4783217.6500000004</v>
          </cell>
        </row>
        <row r="106">
          <cell r="A106" t="str">
            <v>I1312040100000</v>
          </cell>
          <cell r="B106">
            <v>720000</v>
          </cell>
          <cell r="C106">
            <v>4101985</v>
          </cell>
          <cell r="D106">
            <v>770000</v>
          </cell>
        </row>
        <row r="107">
          <cell r="A107" t="str">
            <v>I1312040110001</v>
          </cell>
          <cell r="B107">
            <v>720000</v>
          </cell>
          <cell r="C107">
            <v>4101985</v>
          </cell>
          <cell r="D107">
            <v>770000</v>
          </cell>
        </row>
        <row r="108">
          <cell r="A108" t="str">
            <v>I1312090000000</v>
          </cell>
          <cell r="B108">
            <v>378154567.43000001</v>
          </cell>
          <cell r="C108">
            <v>66912463.299999997</v>
          </cell>
          <cell r="D108">
            <v>44789284.880000003</v>
          </cell>
        </row>
        <row r="109">
          <cell r="A109" t="str">
            <v>I1312090200000</v>
          </cell>
          <cell r="B109">
            <v>2673283.61</v>
          </cell>
          <cell r="C109">
            <v>19657120.719999999</v>
          </cell>
          <cell r="D109">
            <v>3723570.53</v>
          </cell>
        </row>
        <row r="110">
          <cell r="A110" t="str">
            <v>I1312090210001</v>
          </cell>
          <cell r="B110">
            <v>1228983.6100000001</v>
          </cell>
          <cell r="C110">
            <v>4339957.92</v>
          </cell>
          <cell r="D110">
            <v>1712322.54</v>
          </cell>
        </row>
        <row r="111">
          <cell r="A111" t="str">
            <v>I1312090220001</v>
          </cell>
          <cell r="B111">
            <v>1444300</v>
          </cell>
          <cell r="C111">
            <v>15317162.800000001</v>
          </cell>
          <cell r="D111">
            <v>2011247.99</v>
          </cell>
        </row>
        <row r="112">
          <cell r="A112" t="str">
            <v>I1312090600000</v>
          </cell>
          <cell r="B112">
            <v>40666</v>
          </cell>
          <cell r="C112">
            <v>5332502.21</v>
          </cell>
          <cell r="D112">
            <v>616594.35</v>
          </cell>
        </row>
        <row r="113">
          <cell r="A113" t="str">
            <v>I1312090610001</v>
          </cell>
          <cell r="B113">
            <v>40666</v>
          </cell>
          <cell r="C113">
            <v>5332502.21</v>
          </cell>
          <cell r="D113">
            <v>616594.35</v>
          </cell>
        </row>
        <row r="114">
          <cell r="A114" t="str">
            <v>I1312090900000</v>
          </cell>
          <cell r="B114">
            <v>375440617.81999999</v>
          </cell>
          <cell r="C114">
            <v>41922840.369999997</v>
          </cell>
          <cell r="D114">
            <v>40449120</v>
          </cell>
        </row>
        <row r="115">
          <cell r="A115" t="str">
            <v>I1312090920001</v>
          </cell>
          <cell r="B115">
            <v>0</v>
          </cell>
          <cell r="C115">
            <v>138520.37</v>
          </cell>
          <cell r="D115">
            <v>0</v>
          </cell>
        </row>
        <row r="116">
          <cell r="A116" t="str">
            <v>I1312090930001</v>
          </cell>
          <cell r="B116">
            <v>229223676.81</v>
          </cell>
          <cell r="C116">
            <v>0</v>
          </cell>
          <cell r="D116">
            <v>0</v>
          </cell>
        </row>
        <row r="117">
          <cell r="A117" t="str">
            <v>I1312090940001</v>
          </cell>
          <cell r="B117">
            <v>146216941.00999999</v>
          </cell>
          <cell r="C117">
            <v>41784320</v>
          </cell>
          <cell r="D117">
            <v>40449120</v>
          </cell>
        </row>
        <row r="118">
          <cell r="A118" t="str">
            <v>I1313000000000</v>
          </cell>
          <cell r="B118">
            <v>374378385.69</v>
          </cell>
          <cell r="C118">
            <v>184106905.66999999</v>
          </cell>
          <cell r="D118">
            <v>90030800.010000005</v>
          </cell>
        </row>
        <row r="119">
          <cell r="A119" t="str">
            <v>I1313010000000</v>
          </cell>
          <cell r="B119">
            <v>352645311.49000001</v>
          </cell>
          <cell r="C119">
            <v>161932355.66999999</v>
          </cell>
          <cell r="D119">
            <v>88416579.670000002</v>
          </cell>
        </row>
        <row r="120">
          <cell r="A120" t="str">
            <v>I1313010100000</v>
          </cell>
          <cell r="B120">
            <v>337336709.02999997</v>
          </cell>
          <cell r="C120">
            <v>146851491.41</v>
          </cell>
          <cell r="D120">
            <v>70661265.890000001</v>
          </cell>
        </row>
        <row r="121">
          <cell r="A121" t="str">
            <v>I1313010110001</v>
          </cell>
          <cell r="B121">
            <v>1000</v>
          </cell>
          <cell r="C121">
            <v>17600</v>
          </cell>
          <cell r="D121">
            <v>0</v>
          </cell>
        </row>
        <row r="122">
          <cell r="A122" t="str">
            <v>I1313010120001</v>
          </cell>
          <cell r="B122">
            <v>337335709.02999997</v>
          </cell>
          <cell r="C122">
            <v>146833891.41</v>
          </cell>
          <cell r="D122">
            <v>70661265.890000001</v>
          </cell>
        </row>
        <row r="123">
          <cell r="A123" t="str">
            <v>I1313010300000</v>
          </cell>
          <cell r="B123">
            <v>15308602.460000001</v>
          </cell>
          <cell r="C123">
            <v>15080864.26</v>
          </cell>
          <cell r="D123">
            <v>17755313.780000001</v>
          </cell>
        </row>
        <row r="124">
          <cell r="A124" t="str">
            <v>I1313010310001</v>
          </cell>
          <cell r="B124">
            <v>3961321.86</v>
          </cell>
          <cell r="C124">
            <v>3065658</v>
          </cell>
          <cell r="D124">
            <v>2365966</v>
          </cell>
        </row>
        <row r="125">
          <cell r="A125" t="str">
            <v>I1313010320001</v>
          </cell>
          <cell r="B125">
            <v>292800</v>
          </cell>
          <cell r="C125">
            <v>154170</v>
          </cell>
          <cell r="D125">
            <v>412891</v>
          </cell>
        </row>
        <row r="126">
          <cell r="A126" t="str">
            <v>I1313010330001</v>
          </cell>
          <cell r="B126">
            <v>7950542.5999999996</v>
          </cell>
          <cell r="C126">
            <v>9095528.2599999998</v>
          </cell>
          <cell r="D126">
            <v>10524907.779999999</v>
          </cell>
        </row>
        <row r="127">
          <cell r="A127" t="str">
            <v>I1313010340001</v>
          </cell>
          <cell r="B127">
            <v>3103938</v>
          </cell>
          <cell r="C127">
            <v>2765508</v>
          </cell>
          <cell r="D127">
            <v>4451549</v>
          </cell>
        </row>
        <row r="128">
          <cell r="A128" t="str">
            <v>I1313020000000</v>
          </cell>
          <cell r="B128">
            <v>21733074.199999999</v>
          </cell>
          <cell r="C128">
            <v>22174550</v>
          </cell>
          <cell r="D128">
            <v>1614220.34</v>
          </cell>
        </row>
        <row r="129">
          <cell r="A129" t="str">
            <v>I1313020130001</v>
          </cell>
          <cell r="B129">
            <v>0</v>
          </cell>
          <cell r="C129">
            <v>0</v>
          </cell>
          <cell r="D129">
            <v>0</v>
          </cell>
        </row>
        <row r="130">
          <cell r="A130" t="str">
            <v>I1313020140001</v>
          </cell>
          <cell r="B130">
            <v>0</v>
          </cell>
          <cell r="C130">
            <v>0</v>
          </cell>
          <cell r="D130">
            <v>0</v>
          </cell>
        </row>
        <row r="131">
          <cell r="A131" t="str">
            <v>I1313020300000</v>
          </cell>
          <cell r="B131">
            <v>21733074.199999999</v>
          </cell>
          <cell r="C131">
            <v>22174550</v>
          </cell>
          <cell r="D131">
            <v>1614220.34</v>
          </cell>
        </row>
        <row r="132">
          <cell r="A132" t="str">
            <v>I1313020310001</v>
          </cell>
          <cell r="B132">
            <v>2004420.2</v>
          </cell>
          <cell r="C132">
            <v>1020000</v>
          </cell>
          <cell r="D132">
            <v>1360220.34</v>
          </cell>
        </row>
        <row r="133">
          <cell r="A133" t="str">
            <v>I1313020320001</v>
          </cell>
          <cell r="B133">
            <v>1750000</v>
          </cell>
          <cell r="C133">
            <v>19852000</v>
          </cell>
          <cell r="D133">
            <v>234000</v>
          </cell>
        </row>
        <row r="134">
          <cell r="A134" t="str">
            <v>I1313020340001</v>
          </cell>
          <cell r="B134">
            <v>17978654</v>
          </cell>
          <cell r="C134">
            <v>1302550</v>
          </cell>
          <cell r="D134">
            <v>20000</v>
          </cell>
        </row>
        <row r="135">
          <cell r="A135" t="str">
            <v>I1320000000000</v>
          </cell>
          <cell r="B135">
            <v>15374395.880000001</v>
          </cell>
          <cell r="C135">
            <v>13492987.720000001</v>
          </cell>
          <cell r="D135">
            <v>6268752926.1199999</v>
          </cell>
        </row>
        <row r="136">
          <cell r="A136" t="str">
            <v>I1321000000000</v>
          </cell>
          <cell r="B136">
            <v>0</v>
          </cell>
          <cell r="C136">
            <v>0</v>
          </cell>
          <cell r="D136">
            <v>6259265025.2399998</v>
          </cell>
        </row>
        <row r="137">
          <cell r="A137" t="str">
            <v>I1321030000001</v>
          </cell>
          <cell r="B137">
            <v>0</v>
          </cell>
          <cell r="C137">
            <v>0</v>
          </cell>
          <cell r="D137">
            <v>6259265025.2399998</v>
          </cell>
        </row>
        <row r="138">
          <cell r="A138" t="str">
            <v>I1323000000000</v>
          </cell>
          <cell r="B138">
            <v>15374395.880000001</v>
          </cell>
          <cell r="C138">
            <v>13492987.720000001</v>
          </cell>
          <cell r="D138">
            <v>9487900.8800000008</v>
          </cell>
        </row>
        <row r="139">
          <cell r="A139" t="str">
            <v>I1323030000000</v>
          </cell>
          <cell r="B139">
            <v>15374395.880000001</v>
          </cell>
          <cell r="C139">
            <v>13492987.720000001</v>
          </cell>
          <cell r="D139">
            <v>9487900.8800000008</v>
          </cell>
        </row>
        <row r="140">
          <cell r="A140" t="str">
            <v>I1323030100001</v>
          </cell>
          <cell r="B140">
            <v>15374395.880000001</v>
          </cell>
          <cell r="C140">
            <v>13492987.720000001</v>
          </cell>
          <cell r="D140">
            <v>9487900.8800000008</v>
          </cell>
        </row>
        <row r="141">
          <cell r="A141" t="str">
            <v>I1330000000000</v>
          </cell>
          <cell r="B141">
            <v>885561947.16999996</v>
          </cell>
          <cell r="C141">
            <v>1108843663.1199999</v>
          </cell>
          <cell r="D141">
            <v>809226398.55999994</v>
          </cell>
        </row>
        <row r="142">
          <cell r="A142" t="str">
            <v>I1331000000000</v>
          </cell>
          <cell r="B142">
            <v>885561947.16999996</v>
          </cell>
          <cell r="C142">
            <v>1109121831.1199999</v>
          </cell>
          <cell r="D142">
            <v>803303063.99000001</v>
          </cell>
        </row>
        <row r="143">
          <cell r="A143" t="str">
            <v>I1331010000001</v>
          </cell>
          <cell r="B143">
            <v>27041750.059999999</v>
          </cell>
          <cell r="C143">
            <v>0</v>
          </cell>
          <cell r="D143">
            <v>0</v>
          </cell>
        </row>
        <row r="144">
          <cell r="A144" t="str">
            <v>I1331020000000</v>
          </cell>
          <cell r="B144">
            <v>339544957.24000001</v>
          </cell>
          <cell r="C144">
            <v>272225792.77999997</v>
          </cell>
          <cell r="D144">
            <v>322764564.70999998</v>
          </cell>
        </row>
        <row r="145">
          <cell r="A145" t="str">
            <v>I1331020100001</v>
          </cell>
          <cell r="B145">
            <v>330086297</v>
          </cell>
          <cell r="C145">
            <v>249996469</v>
          </cell>
          <cell r="D145">
            <v>299713766</v>
          </cell>
        </row>
        <row r="146">
          <cell r="A146" t="str">
            <v>I1331020200001</v>
          </cell>
          <cell r="B146">
            <v>9458660.2400000002</v>
          </cell>
          <cell r="C146">
            <v>22229323.780000001</v>
          </cell>
          <cell r="D146">
            <v>23050798.710000001</v>
          </cell>
        </row>
        <row r="147">
          <cell r="A147" t="str">
            <v>I1331040000000</v>
          </cell>
          <cell r="B147">
            <v>451743460</v>
          </cell>
          <cell r="C147">
            <v>668840170.89999998</v>
          </cell>
          <cell r="D147">
            <v>424937745.38</v>
          </cell>
        </row>
        <row r="148">
          <cell r="A148" t="str">
            <v>I1331040100001</v>
          </cell>
          <cell r="B148">
            <v>451043460</v>
          </cell>
          <cell r="C148">
            <v>649065097</v>
          </cell>
          <cell r="D148">
            <v>420868792</v>
          </cell>
        </row>
        <row r="149">
          <cell r="A149" t="str">
            <v>I1331040200001</v>
          </cell>
          <cell r="B149">
            <v>700000</v>
          </cell>
          <cell r="C149">
            <v>19775073.899999999</v>
          </cell>
          <cell r="D149">
            <v>4068953.38</v>
          </cell>
        </row>
        <row r="150">
          <cell r="A150" t="str">
            <v>I1331090000000</v>
          </cell>
          <cell r="B150">
            <v>67231779.870000005</v>
          </cell>
          <cell r="C150">
            <v>168055867.44</v>
          </cell>
          <cell r="D150">
            <v>55600753.899999999</v>
          </cell>
        </row>
        <row r="151">
          <cell r="A151" t="str">
            <v>I1331090200001</v>
          </cell>
          <cell r="B151">
            <v>38732500</v>
          </cell>
          <cell r="C151">
            <v>49644500</v>
          </cell>
          <cell r="D151">
            <v>15677000</v>
          </cell>
        </row>
        <row r="152">
          <cell r="A152" t="str">
            <v>I1331090300001</v>
          </cell>
          <cell r="B152">
            <v>5347556.83</v>
          </cell>
          <cell r="C152">
            <v>34711088.020000003</v>
          </cell>
          <cell r="D152">
            <v>6272161.4500000002</v>
          </cell>
        </row>
        <row r="153">
          <cell r="A153" t="str">
            <v>I1331090400001</v>
          </cell>
          <cell r="B153">
            <v>0</v>
          </cell>
          <cell r="C153">
            <v>92859131.840000004</v>
          </cell>
          <cell r="D153">
            <v>-720</v>
          </cell>
        </row>
        <row r="154">
          <cell r="A154" t="str">
            <v>I1331090900001</v>
          </cell>
          <cell r="B154">
            <v>23151723.039999999</v>
          </cell>
          <cell r="C154">
            <v>-9158852.4199999999</v>
          </cell>
          <cell r="D154">
            <v>33652312.450000003</v>
          </cell>
        </row>
        <row r="155">
          <cell r="A155" t="str">
            <v>I1332000000000</v>
          </cell>
          <cell r="B155">
            <v>0</v>
          </cell>
          <cell r="C155">
            <v>-278168</v>
          </cell>
          <cell r="D155">
            <v>5923334.5700000003</v>
          </cell>
        </row>
        <row r="156">
          <cell r="A156" t="str">
            <v>I1332010000000</v>
          </cell>
          <cell r="B156">
            <v>0</v>
          </cell>
          <cell r="C156">
            <v>-278168</v>
          </cell>
          <cell r="D156">
            <v>5923334.5700000003</v>
          </cell>
        </row>
        <row r="157">
          <cell r="A157" t="str">
            <v>I1332010100001</v>
          </cell>
          <cell r="B157">
            <v>0</v>
          </cell>
          <cell r="C157">
            <v>-278168</v>
          </cell>
          <cell r="D157">
            <v>5923334.5700000003</v>
          </cell>
        </row>
        <row r="158">
          <cell r="A158" t="str">
            <v>I1340000000000</v>
          </cell>
          <cell r="B158">
            <v>49914349.729999997</v>
          </cell>
          <cell r="C158">
            <v>2679292230.5</v>
          </cell>
          <cell r="D158">
            <v>47082183</v>
          </cell>
        </row>
        <row r="159">
          <cell r="A159" t="str">
            <v>I1341000000001</v>
          </cell>
          <cell r="B159">
            <v>49914349.729999997</v>
          </cell>
          <cell r="C159">
            <v>2679292230.5</v>
          </cell>
          <cell r="D159">
            <v>47082183</v>
          </cell>
        </row>
        <row r="160">
          <cell r="A160" t="str">
            <v>I1390000000000</v>
          </cell>
          <cell r="B160">
            <v>324168858.23000002</v>
          </cell>
          <cell r="C160">
            <v>484844379.45999998</v>
          </cell>
          <cell r="D160">
            <v>623273436.75</v>
          </cell>
        </row>
        <row r="161">
          <cell r="A161" t="str">
            <v>I1391000000001</v>
          </cell>
          <cell r="B161">
            <v>196541258.31999999</v>
          </cell>
          <cell r="C161">
            <v>221487671.91999999</v>
          </cell>
          <cell r="D161">
            <v>257224285.03</v>
          </cell>
        </row>
        <row r="162">
          <cell r="A162" t="str">
            <v>I1399000000001</v>
          </cell>
          <cell r="B162">
            <v>127627599.91</v>
          </cell>
          <cell r="C162">
            <v>263356707.53999999</v>
          </cell>
          <cell r="D162">
            <v>366049151.72000003</v>
          </cell>
        </row>
        <row r="163">
          <cell r="A163" t="str">
            <v>I1400000000000</v>
          </cell>
          <cell r="B163">
            <v>367864928.55000001</v>
          </cell>
          <cell r="C163">
            <v>13728191129.030001</v>
          </cell>
          <cell r="D163">
            <v>13155394115.370001</v>
          </cell>
        </row>
        <row r="164">
          <cell r="A164" t="str">
            <v>I1410000000000</v>
          </cell>
          <cell r="B164">
            <v>340974428.55000001</v>
          </cell>
          <cell r="C164">
            <v>13728191129.030001</v>
          </cell>
          <cell r="D164">
            <v>13155394115.370001</v>
          </cell>
        </row>
        <row r="165">
          <cell r="A165" t="str">
            <v>I1412000000000</v>
          </cell>
          <cell r="B165">
            <v>207309536.03</v>
          </cell>
          <cell r="C165">
            <v>13065254095.889999</v>
          </cell>
          <cell r="D165">
            <v>12943769413.74</v>
          </cell>
        </row>
        <row r="166">
          <cell r="A166" t="str">
            <v>I1412010000000</v>
          </cell>
          <cell r="B166">
            <v>0</v>
          </cell>
          <cell r="C166">
            <v>12672372998.92</v>
          </cell>
          <cell r="D166">
            <v>12729882656.08</v>
          </cell>
        </row>
        <row r="167">
          <cell r="A167" t="str">
            <v>I1412010100001</v>
          </cell>
          <cell r="B167">
            <v>0</v>
          </cell>
          <cell r="C167">
            <v>0</v>
          </cell>
          <cell r="D167">
            <v>229127855.08000001</v>
          </cell>
        </row>
        <row r="168">
          <cell r="A168" t="str">
            <v>I1412010200001</v>
          </cell>
          <cell r="B168">
            <v>0</v>
          </cell>
          <cell r="C168">
            <v>0</v>
          </cell>
          <cell r="D168">
            <v>0</v>
          </cell>
        </row>
        <row r="169">
          <cell r="A169" t="str">
            <v>I1412010300001</v>
          </cell>
          <cell r="B169">
            <v>0</v>
          </cell>
          <cell r="C169">
            <v>0</v>
          </cell>
          <cell r="D169">
            <v>0</v>
          </cell>
        </row>
        <row r="170">
          <cell r="A170" t="str">
            <v>I1412010400001</v>
          </cell>
          <cell r="B170">
            <v>0</v>
          </cell>
          <cell r="C170">
            <v>1666666.67</v>
          </cell>
          <cell r="D170">
            <v>0</v>
          </cell>
        </row>
        <row r="171">
          <cell r="A171" t="str">
            <v>I1412010500001</v>
          </cell>
          <cell r="B171">
            <v>0</v>
          </cell>
          <cell r="C171">
            <v>7800581332.25</v>
          </cell>
          <cell r="D171">
            <v>5000000000</v>
          </cell>
        </row>
        <row r="172">
          <cell r="A172" t="str">
            <v>I1412010600001</v>
          </cell>
          <cell r="B172">
            <v>0</v>
          </cell>
          <cell r="C172">
            <v>0</v>
          </cell>
          <cell r="D172">
            <v>4623477801</v>
          </cell>
        </row>
        <row r="173">
          <cell r="A173" t="str">
            <v>I1412010700001</v>
          </cell>
          <cell r="B173">
            <v>0</v>
          </cell>
          <cell r="C173">
            <v>4200000000</v>
          </cell>
          <cell r="D173">
            <v>2877277000</v>
          </cell>
        </row>
        <row r="174">
          <cell r="A174" t="str">
            <v>I1412010800001</v>
          </cell>
          <cell r="B174">
            <v>0</v>
          </cell>
          <cell r="C174">
            <v>670125000</v>
          </cell>
          <cell r="D174">
            <v>0</v>
          </cell>
        </row>
        <row r="175">
          <cell r="A175" t="str">
            <v>I1412010900001</v>
          </cell>
          <cell r="B175">
            <v>0</v>
          </cell>
          <cell r="C175">
            <v>0</v>
          </cell>
          <cell r="D175">
            <v>0</v>
          </cell>
        </row>
        <row r="176">
          <cell r="A176" t="str">
            <v>I1412020000001</v>
          </cell>
          <cell r="B176">
            <v>207309536.03</v>
          </cell>
          <cell r="C176">
            <v>224204916.46000001</v>
          </cell>
          <cell r="D176">
            <v>213886757.66</v>
          </cell>
        </row>
        <row r="177">
          <cell r="A177" t="str">
            <v>I1412050000001</v>
          </cell>
          <cell r="B177">
            <v>0</v>
          </cell>
          <cell r="C177">
            <v>0</v>
          </cell>
          <cell r="D177">
            <v>0</v>
          </cell>
        </row>
        <row r="178">
          <cell r="A178" t="str">
            <v>I1412060000001</v>
          </cell>
          <cell r="B178">
            <v>0</v>
          </cell>
          <cell r="C178">
            <v>42343580.509999998</v>
          </cell>
          <cell r="D178">
            <v>0</v>
          </cell>
        </row>
        <row r="179">
          <cell r="A179" t="str">
            <v>I1412080000001</v>
          </cell>
          <cell r="B179">
            <v>0</v>
          </cell>
          <cell r="C179">
            <v>126332600</v>
          </cell>
          <cell r="D179">
            <v>0</v>
          </cell>
        </row>
        <row r="180">
          <cell r="A180" t="str">
            <v>I1413000000000</v>
          </cell>
          <cell r="B180">
            <v>56106370</v>
          </cell>
          <cell r="C180">
            <v>126436305.08</v>
          </cell>
          <cell r="D180">
            <v>75036305.079999998</v>
          </cell>
        </row>
        <row r="181">
          <cell r="A181" t="str">
            <v>I1413010000000</v>
          </cell>
          <cell r="B181">
            <v>3650000</v>
          </cell>
          <cell r="C181">
            <v>91300000</v>
          </cell>
          <cell r="D181">
            <v>39900000</v>
          </cell>
        </row>
        <row r="182">
          <cell r="A182" t="str">
            <v>I1413010100001</v>
          </cell>
          <cell r="B182">
            <v>0</v>
          </cell>
          <cell r="C182">
            <v>0</v>
          </cell>
          <cell r="D182">
            <v>0</v>
          </cell>
        </row>
        <row r="183">
          <cell r="A183" t="str">
            <v>I1413010200001</v>
          </cell>
          <cell r="B183">
            <v>0</v>
          </cell>
          <cell r="C183">
            <v>0</v>
          </cell>
          <cell r="D183">
            <v>0</v>
          </cell>
        </row>
        <row r="184">
          <cell r="A184" t="str">
            <v>I1413010300001</v>
          </cell>
          <cell r="B184">
            <v>0</v>
          </cell>
          <cell r="C184">
            <v>0</v>
          </cell>
          <cell r="D184">
            <v>32900000</v>
          </cell>
        </row>
        <row r="185">
          <cell r="A185" t="str">
            <v>I1413010400001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 t="str">
            <v>I1413010500001</v>
          </cell>
          <cell r="B186">
            <v>0</v>
          </cell>
          <cell r="C186">
            <v>19500000</v>
          </cell>
          <cell r="D186">
            <v>0</v>
          </cell>
        </row>
        <row r="187">
          <cell r="A187" t="str">
            <v>I1413010600001</v>
          </cell>
          <cell r="B187">
            <v>0</v>
          </cell>
          <cell r="C187">
            <v>26700000</v>
          </cell>
          <cell r="D187">
            <v>0</v>
          </cell>
        </row>
        <row r="188">
          <cell r="A188" t="str">
            <v>I1413010700001</v>
          </cell>
          <cell r="B188">
            <v>0</v>
          </cell>
          <cell r="C188">
            <v>45100000</v>
          </cell>
          <cell r="D188">
            <v>0</v>
          </cell>
        </row>
        <row r="189">
          <cell r="A189" t="str">
            <v>I1413010900001</v>
          </cell>
          <cell r="B189">
            <v>0</v>
          </cell>
          <cell r="C189">
            <v>0</v>
          </cell>
          <cell r="D189">
            <v>0</v>
          </cell>
        </row>
        <row r="190">
          <cell r="A190" t="str">
            <v>I1413011000001</v>
          </cell>
          <cell r="B190">
            <v>0</v>
          </cell>
          <cell r="C190">
            <v>0</v>
          </cell>
          <cell r="D190">
            <v>0</v>
          </cell>
        </row>
        <row r="191">
          <cell r="A191" t="str">
            <v>I1413011100001</v>
          </cell>
          <cell r="B191">
            <v>0</v>
          </cell>
          <cell r="C191">
            <v>0</v>
          </cell>
          <cell r="D191">
            <v>7000000</v>
          </cell>
        </row>
        <row r="192">
          <cell r="A192" t="str">
            <v>I1413011200001</v>
          </cell>
          <cell r="B192">
            <v>0</v>
          </cell>
          <cell r="C192">
            <v>0</v>
          </cell>
          <cell r="D192">
            <v>0</v>
          </cell>
        </row>
        <row r="193">
          <cell r="A193" t="str">
            <v>I1413011300001</v>
          </cell>
          <cell r="B193">
            <v>3650000</v>
          </cell>
          <cell r="C193">
            <v>0</v>
          </cell>
          <cell r="D193">
            <v>0</v>
          </cell>
        </row>
        <row r="194">
          <cell r="A194" t="str">
            <v>I1413020000001</v>
          </cell>
          <cell r="B194">
            <v>0</v>
          </cell>
          <cell r="C194">
            <v>0</v>
          </cell>
          <cell r="D194">
            <v>0</v>
          </cell>
        </row>
        <row r="195">
          <cell r="A195" t="str">
            <v>I1413030000001</v>
          </cell>
          <cell r="B195">
            <v>52456370</v>
          </cell>
          <cell r="C195">
            <v>35136305.079999998</v>
          </cell>
          <cell r="D195">
            <v>35136305.079999998</v>
          </cell>
        </row>
        <row r="196">
          <cell r="A196" t="str">
            <v>I1413040000001</v>
          </cell>
          <cell r="B196">
            <v>0</v>
          </cell>
          <cell r="C196">
            <v>0</v>
          </cell>
          <cell r="D196">
            <v>0</v>
          </cell>
        </row>
        <row r="197">
          <cell r="A197" t="str">
            <v>I1413060000001</v>
          </cell>
          <cell r="B197">
            <v>0</v>
          </cell>
          <cell r="C197">
            <v>0</v>
          </cell>
          <cell r="D197">
            <v>0</v>
          </cell>
        </row>
        <row r="198">
          <cell r="A198" t="str">
            <v>I1414000000000</v>
          </cell>
          <cell r="B198">
            <v>69700188.519999996</v>
          </cell>
          <cell r="C198">
            <v>47842394.060000002</v>
          </cell>
          <cell r="D198">
            <v>28730062.550000001</v>
          </cell>
        </row>
        <row r="199">
          <cell r="A199" t="str">
            <v>I1414010000001</v>
          </cell>
          <cell r="B199">
            <v>69700188.519999996</v>
          </cell>
          <cell r="C199">
            <v>47842394.060000002</v>
          </cell>
          <cell r="D199">
            <v>28730062.550000001</v>
          </cell>
        </row>
        <row r="200">
          <cell r="A200" t="str">
            <v>I1415000000000</v>
          </cell>
          <cell r="B200">
            <v>0</v>
          </cell>
          <cell r="C200">
            <v>15000000</v>
          </cell>
          <cell r="D200">
            <v>100000000</v>
          </cell>
        </row>
        <row r="201">
          <cell r="A201" t="str">
            <v>I1415010000000</v>
          </cell>
          <cell r="B201">
            <v>0</v>
          </cell>
          <cell r="C201">
            <v>15000000</v>
          </cell>
          <cell r="D201">
            <v>100000000</v>
          </cell>
        </row>
        <row r="202">
          <cell r="A202" t="str">
            <v>I1415010100001</v>
          </cell>
          <cell r="B202">
            <v>0</v>
          </cell>
          <cell r="C202">
            <v>0</v>
          </cell>
          <cell r="D202">
            <v>100000000</v>
          </cell>
        </row>
        <row r="203">
          <cell r="A203" t="str">
            <v>I1415010200001</v>
          </cell>
          <cell r="B203">
            <v>0</v>
          </cell>
          <cell r="C203">
            <v>0</v>
          </cell>
          <cell r="D203">
            <v>0</v>
          </cell>
        </row>
        <row r="204">
          <cell r="A204" t="str">
            <v>I1415010300001</v>
          </cell>
          <cell r="B204">
            <v>0</v>
          </cell>
          <cell r="C204">
            <v>0</v>
          </cell>
          <cell r="D204">
            <v>0</v>
          </cell>
        </row>
        <row r="205">
          <cell r="A205" t="str">
            <v>I1415010400001</v>
          </cell>
          <cell r="B205">
            <v>0</v>
          </cell>
          <cell r="C205">
            <v>15000000</v>
          </cell>
          <cell r="D205">
            <v>0</v>
          </cell>
        </row>
        <row r="206">
          <cell r="A206" t="str">
            <v>I1415010500001</v>
          </cell>
          <cell r="B206">
            <v>0</v>
          </cell>
          <cell r="C206">
            <v>0</v>
          </cell>
          <cell r="D206">
            <v>0</v>
          </cell>
        </row>
        <row r="207">
          <cell r="A207" t="str">
            <v>I1415010600001</v>
          </cell>
          <cell r="B207">
            <v>0</v>
          </cell>
          <cell r="C207">
            <v>0</v>
          </cell>
          <cell r="D207">
            <v>0</v>
          </cell>
        </row>
        <row r="208">
          <cell r="A208" t="str">
            <v>I1416000000000</v>
          </cell>
          <cell r="B208">
            <v>7858334</v>
          </cell>
          <cell r="C208">
            <v>473658334</v>
          </cell>
          <cell r="D208">
            <v>7858334</v>
          </cell>
        </row>
        <row r="209">
          <cell r="A209" t="str">
            <v>I1416010000000</v>
          </cell>
          <cell r="B209">
            <v>7858334</v>
          </cell>
          <cell r="C209">
            <v>473658334</v>
          </cell>
          <cell r="D209">
            <v>7858334</v>
          </cell>
        </row>
        <row r="210">
          <cell r="A210" t="str">
            <v>I1416010100001</v>
          </cell>
          <cell r="B210">
            <v>0</v>
          </cell>
          <cell r="C210">
            <v>444800000</v>
          </cell>
          <cell r="D210">
            <v>0</v>
          </cell>
        </row>
        <row r="211">
          <cell r="A211" t="str">
            <v>I1416010200001</v>
          </cell>
          <cell r="B211">
            <v>7858334</v>
          </cell>
          <cell r="C211">
            <v>7858334</v>
          </cell>
          <cell r="D211">
            <v>7858334</v>
          </cell>
        </row>
        <row r="212">
          <cell r="A212" t="str">
            <v>I1416010300001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I1416010400001</v>
          </cell>
          <cell r="B213">
            <v>0</v>
          </cell>
          <cell r="C213">
            <v>21000000</v>
          </cell>
          <cell r="D213">
            <v>0</v>
          </cell>
        </row>
        <row r="214">
          <cell r="A214" t="str">
            <v>I1416010600001</v>
          </cell>
          <cell r="B214">
            <v>0</v>
          </cell>
          <cell r="C214">
            <v>0</v>
          </cell>
          <cell r="D214">
            <v>0</v>
          </cell>
        </row>
        <row r="215">
          <cell r="A215" t="str">
            <v>I1430000000000</v>
          </cell>
          <cell r="B215">
            <v>26890500</v>
          </cell>
          <cell r="C215">
            <v>0</v>
          </cell>
          <cell r="D215">
            <v>0</v>
          </cell>
        </row>
        <row r="216">
          <cell r="A216" t="str">
            <v>I1432000000000</v>
          </cell>
          <cell r="B216">
            <v>26890500</v>
          </cell>
          <cell r="C216">
            <v>0</v>
          </cell>
          <cell r="D216">
            <v>0</v>
          </cell>
        </row>
        <row r="217">
          <cell r="A217" t="str">
            <v>I1432040000001</v>
          </cell>
          <cell r="B217">
            <v>26890500</v>
          </cell>
          <cell r="C217">
            <v>0</v>
          </cell>
          <cell r="D217">
            <v>0</v>
          </cell>
        </row>
        <row r="218">
          <cell r="A218" t="str">
            <v>I2000000000000</v>
          </cell>
          <cell r="B218">
            <v>4479487397.9899998</v>
          </cell>
          <cell r="C218">
            <v>0</v>
          </cell>
          <cell r="D218">
            <v>0</v>
          </cell>
        </row>
        <row r="219">
          <cell r="A219" t="str">
            <v>I2400000000000</v>
          </cell>
          <cell r="B219">
            <v>4479487397.9899998</v>
          </cell>
          <cell r="C219">
            <v>0</v>
          </cell>
          <cell r="D219">
            <v>0</v>
          </cell>
        </row>
        <row r="220">
          <cell r="A220" t="str">
            <v>I2410000000000</v>
          </cell>
          <cell r="B220">
            <v>4479487397.9899998</v>
          </cell>
          <cell r="C220">
            <v>0</v>
          </cell>
          <cell r="D220">
            <v>0</v>
          </cell>
        </row>
        <row r="221">
          <cell r="A221" t="str">
            <v>I2412000000000</v>
          </cell>
          <cell r="B221">
            <v>4479487397.9899998</v>
          </cell>
          <cell r="C221">
            <v>0</v>
          </cell>
          <cell r="D221">
            <v>0</v>
          </cell>
        </row>
        <row r="222">
          <cell r="A222" t="str">
            <v>I2412030000060</v>
          </cell>
          <cell r="B222">
            <v>480306478.39999998</v>
          </cell>
          <cell r="C222">
            <v>0</v>
          </cell>
          <cell r="D222">
            <v>0</v>
          </cell>
        </row>
        <row r="223">
          <cell r="A223" t="str">
            <v>I2412060000060</v>
          </cell>
          <cell r="B223">
            <v>561495892.44000006</v>
          </cell>
          <cell r="C223">
            <v>0</v>
          </cell>
          <cell r="D223">
            <v>0</v>
          </cell>
        </row>
        <row r="224">
          <cell r="A224" t="str">
            <v>I2412070000060</v>
          </cell>
          <cell r="B224">
            <v>3437685027.1500001</v>
          </cell>
          <cell r="C224">
            <v>0</v>
          </cell>
          <cell r="D224">
            <v>0</v>
          </cell>
        </row>
        <row r="225">
          <cell r="A225" t="str">
            <v>I3000000000000</v>
          </cell>
          <cell r="B225">
            <v>186424819655.42001</v>
          </cell>
          <cell r="C225">
            <v>101725699445.33</v>
          </cell>
          <cell r="D225">
            <v>185819310794.76001</v>
          </cell>
        </row>
        <row r="226">
          <cell r="A226" t="str">
            <v>I3100000000000</v>
          </cell>
          <cell r="B226">
            <v>182429897497.26999</v>
          </cell>
          <cell r="C226">
            <v>72641955686.070007</v>
          </cell>
          <cell r="D226">
            <v>181073189314.48999</v>
          </cell>
        </row>
        <row r="227">
          <cell r="A227" t="str">
            <v>I3130000000000</v>
          </cell>
          <cell r="B227">
            <v>182429897497.26999</v>
          </cell>
          <cell r="C227">
            <v>72641955686.070007</v>
          </cell>
          <cell r="D227">
            <v>181073189314.48999</v>
          </cell>
        </row>
        <row r="228">
          <cell r="A228" t="str">
            <v>I3131010000000</v>
          </cell>
          <cell r="B228">
            <v>0</v>
          </cell>
          <cell r="C228">
            <v>21699430954</v>
          </cell>
          <cell r="D228">
            <v>13329227281.110001</v>
          </cell>
        </row>
        <row r="229">
          <cell r="A229" t="str">
            <v>I3131010000280</v>
          </cell>
          <cell r="B229">
            <v>0</v>
          </cell>
          <cell r="C229">
            <v>21699430954</v>
          </cell>
          <cell r="D229">
            <v>13329227281.110001</v>
          </cell>
        </row>
        <row r="230">
          <cell r="A230" t="str">
            <v>I3131010000281</v>
          </cell>
          <cell r="B230">
            <v>0</v>
          </cell>
          <cell r="C230">
            <v>0</v>
          </cell>
          <cell r="D230">
            <v>0</v>
          </cell>
        </row>
        <row r="231">
          <cell r="A231" t="str">
            <v>I3131010000282</v>
          </cell>
          <cell r="B231">
            <v>0</v>
          </cell>
          <cell r="C231">
            <v>0</v>
          </cell>
          <cell r="D231">
            <v>0</v>
          </cell>
        </row>
        <row r="232">
          <cell r="A232" t="str">
            <v>I3131020000000</v>
          </cell>
          <cell r="B232">
            <v>182429897497.26999</v>
          </cell>
          <cell r="C232">
            <v>50942524732.07</v>
          </cell>
          <cell r="D232">
            <v>167743962033.38</v>
          </cell>
        </row>
        <row r="233">
          <cell r="A233" t="str">
            <v>I3131020000280</v>
          </cell>
          <cell r="B233">
            <v>182429897497.26999</v>
          </cell>
          <cell r="C233">
            <v>50942524732.07</v>
          </cell>
          <cell r="D233">
            <v>167743962033.38</v>
          </cell>
        </row>
        <row r="234">
          <cell r="A234" t="str">
            <v>I3200000000000</v>
          </cell>
          <cell r="B234">
            <v>1323371493.1500001</v>
          </cell>
          <cell r="C234">
            <v>29083743759.259998</v>
          </cell>
          <cell r="D234">
            <v>4746121480.2700005</v>
          </cell>
        </row>
        <row r="235">
          <cell r="A235" t="str">
            <v>I3210000000000</v>
          </cell>
          <cell r="B235">
            <v>1323371493.1500001</v>
          </cell>
          <cell r="C235">
            <v>29083743759.259998</v>
          </cell>
          <cell r="D235">
            <v>4746121480.2700005</v>
          </cell>
        </row>
        <row r="236">
          <cell r="A236" t="str">
            <v>I3211000000000</v>
          </cell>
          <cell r="B236">
            <v>1323371493.1500001</v>
          </cell>
          <cell r="C236">
            <v>28838645128.209999</v>
          </cell>
          <cell r="D236">
            <v>4746121480.2700005</v>
          </cell>
        </row>
        <row r="237">
          <cell r="A237" t="str">
            <v>I3211010000000</v>
          </cell>
          <cell r="B237">
            <v>0</v>
          </cell>
          <cell r="C237">
            <v>0</v>
          </cell>
          <cell r="D237">
            <v>0</v>
          </cell>
        </row>
        <row r="238">
          <cell r="A238" t="str">
            <v>I3211010400453</v>
          </cell>
          <cell r="B238">
            <v>0</v>
          </cell>
          <cell r="C238">
            <v>0</v>
          </cell>
          <cell r="D238">
            <v>0</v>
          </cell>
        </row>
        <row r="239">
          <cell r="A239" t="str">
            <v>I3211020000000</v>
          </cell>
          <cell r="B239">
            <v>402753493.14999998</v>
          </cell>
          <cell r="C239">
            <v>24258507425.740002</v>
          </cell>
          <cell r="D239">
            <v>1615292623.1600001</v>
          </cell>
        </row>
        <row r="240">
          <cell r="A240" t="str">
            <v>I3211021400503</v>
          </cell>
          <cell r="B240">
            <v>0</v>
          </cell>
          <cell r="C240">
            <v>70010636.319999993</v>
          </cell>
          <cell r="D240">
            <v>0</v>
          </cell>
        </row>
        <row r="241">
          <cell r="A241" t="str">
            <v>I3211021500504</v>
          </cell>
          <cell r="B241">
            <v>0</v>
          </cell>
          <cell r="C241">
            <v>22408570109.900002</v>
          </cell>
          <cell r="D241">
            <v>0</v>
          </cell>
        </row>
        <row r="242">
          <cell r="A242" t="str">
            <v>I3211021600505</v>
          </cell>
          <cell r="B242">
            <v>3589872</v>
          </cell>
          <cell r="C242">
            <v>1371835052.5699999</v>
          </cell>
          <cell r="D242">
            <v>798427460.95000005</v>
          </cell>
        </row>
        <row r="243">
          <cell r="A243" t="str">
            <v>I3211021700506</v>
          </cell>
          <cell r="B243">
            <v>0</v>
          </cell>
          <cell r="C243">
            <v>271080000</v>
          </cell>
          <cell r="D243">
            <v>719514263.16999996</v>
          </cell>
        </row>
        <row r="244">
          <cell r="A244" t="str">
            <v>I3211021800507</v>
          </cell>
          <cell r="B244">
            <v>0</v>
          </cell>
          <cell r="C244">
            <v>0</v>
          </cell>
          <cell r="D244">
            <v>0</v>
          </cell>
        </row>
        <row r="245">
          <cell r="A245" t="str">
            <v>I3211021900508</v>
          </cell>
          <cell r="B245">
            <v>399163621.14999998</v>
          </cell>
          <cell r="C245">
            <v>137011626.94999999</v>
          </cell>
          <cell r="D245">
            <v>97350899.040000007</v>
          </cell>
        </row>
        <row r="246">
          <cell r="A246" t="str">
            <v>I3211022000509</v>
          </cell>
          <cell r="B246">
            <v>0</v>
          </cell>
          <cell r="C246">
            <v>0</v>
          </cell>
          <cell r="D246">
            <v>0</v>
          </cell>
        </row>
        <row r="247">
          <cell r="A247" t="str">
            <v>I3211022100510</v>
          </cell>
          <cell r="B247">
            <v>0</v>
          </cell>
          <cell r="C247">
            <v>0</v>
          </cell>
          <cell r="D247">
            <v>0</v>
          </cell>
        </row>
        <row r="248">
          <cell r="A248" t="str">
            <v>I3211030000000</v>
          </cell>
          <cell r="B248">
            <v>920618000</v>
          </cell>
          <cell r="C248">
            <v>593725743</v>
          </cell>
          <cell r="D248">
            <v>0</v>
          </cell>
        </row>
        <row r="249">
          <cell r="A249" t="str">
            <v>I3211030400533</v>
          </cell>
          <cell r="B249">
            <v>0</v>
          </cell>
          <cell r="C249">
            <v>0</v>
          </cell>
          <cell r="D249">
            <v>0</v>
          </cell>
        </row>
        <row r="250">
          <cell r="A250" t="str">
            <v>I3211030500534</v>
          </cell>
          <cell r="B250">
            <v>0</v>
          </cell>
          <cell r="C250">
            <v>0</v>
          </cell>
          <cell r="D250">
            <v>0</v>
          </cell>
        </row>
        <row r="251">
          <cell r="A251" t="str">
            <v>I3211030500535</v>
          </cell>
          <cell r="B251">
            <v>0</v>
          </cell>
          <cell r="C251">
            <v>0</v>
          </cell>
          <cell r="D251">
            <v>0</v>
          </cell>
        </row>
        <row r="252">
          <cell r="A252" t="str">
            <v>I3211030700538</v>
          </cell>
          <cell r="B252">
            <v>920618000</v>
          </cell>
          <cell r="C252">
            <v>593725743</v>
          </cell>
          <cell r="D252">
            <v>0</v>
          </cell>
        </row>
        <row r="253">
          <cell r="A253" t="str">
            <v>I3211090000000</v>
          </cell>
          <cell r="B253">
            <v>0</v>
          </cell>
          <cell r="C253">
            <v>3986411959.4699998</v>
          </cell>
          <cell r="D253">
            <v>3130828857.1100001</v>
          </cell>
        </row>
        <row r="254">
          <cell r="A254" t="str">
            <v>I3211090100650</v>
          </cell>
          <cell r="B254">
            <v>0</v>
          </cell>
          <cell r="C254">
            <v>3986411959.4699998</v>
          </cell>
          <cell r="D254">
            <v>2655563908.6799998</v>
          </cell>
        </row>
        <row r="255">
          <cell r="A255" t="str">
            <v>I3211090200660</v>
          </cell>
          <cell r="B255">
            <v>0</v>
          </cell>
          <cell r="C255">
            <v>0</v>
          </cell>
          <cell r="D255">
            <v>475264948.43000001</v>
          </cell>
        </row>
        <row r="256">
          <cell r="A256" t="str">
            <v>I3212000000000</v>
          </cell>
          <cell r="B256">
            <v>0</v>
          </cell>
          <cell r="C256">
            <v>245098631.05000001</v>
          </cell>
          <cell r="D256">
            <v>0</v>
          </cell>
        </row>
        <row r="257">
          <cell r="A257" t="str">
            <v>I3212001000511</v>
          </cell>
          <cell r="B257">
            <v>0</v>
          </cell>
          <cell r="C257">
            <v>0</v>
          </cell>
          <cell r="D257">
            <v>0</v>
          </cell>
        </row>
        <row r="258">
          <cell r="A258" t="str">
            <v>I3212002000512</v>
          </cell>
          <cell r="B258">
            <v>0</v>
          </cell>
          <cell r="C258">
            <v>0</v>
          </cell>
          <cell r="D258">
            <v>0</v>
          </cell>
        </row>
        <row r="259">
          <cell r="A259" t="str">
            <v>I3212030000693</v>
          </cell>
          <cell r="B259">
            <v>0</v>
          </cell>
          <cell r="C259">
            <v>245098631.05000001</v>
          </cell>
          <cell r="D259">
            <v>0</v>
          </cell>
        </row>
        <row r="260">
          <cell r="A260" t="str">
            <v>I3300000000000</v>
          </cell>
          <cell r="B260">
            <v>2671550665</v>
          </cell>
          <cell r="C260">
            <v>0</v>
          </cell>
          <cell r="D260">
            <v>0</v>
          </cell>
        </row>
        <row r="261">
          <cell r="A261" t="str">
            <v>I3320000000000</v>
          </cell>
          <cell r="B261">
            <v>2671550665</v>
          </cell>
          <cell r="C261">
            <v>0</v>
          </cell>
          <cell r="D261">
            <v>0</v>
          </cell>
        </row>
        <row r="262">
          <cell r="A262" t="str">
            <v>I3321010000923</v>
          </cell>
          <cell r="B262">
            <v>2671550665</v>
          </cell>
          <cell r="C262">
            <v>0</v>
          </cell>
          <cell r="D2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9"/>
  <sheetViews>
    <sheetView tabSelected="1" topLeftCell="K1481" zoomScale="130" zoomScaleNormal="130" workbookViewId="0">
      <selection activeCell="A2" sqref="A2:U1509"/>
    </sheetView>
  </sheetViews>
  <sheetFormatPr baseColWidth="10" defaultColWidth="9.140625" defaultRowHeight="15" x14ac:dyDescent="0.25"/>
  <cols>
    <col min="1" max="1" width="9.140625" style="3"/>
    <col min="2" max="2" width="7" style="3" bestFit="1" customWidth="1"/>
    <col min="3" max="3" width="17.7109375" style="3" bestFit="1" customWidth="1"/>
    <col min="4" max="4" width="148" style="3" bestFit="1" customWidth="1"/>
    <col min="5" max="5" width="37.7109375" style="3" customWidth="1"/>
    <col min="6" max="7" width="20.5703125" style="3" bestFit="1" customWidth="1"/>
    <col min="8" max="8" width="21" style="3" bestFit="1" customWidth="1"/>
    <col min="9" max="9" width="18" style="3" bestFit="1" customWidth="1"/>
    <col min="10" max="12" width="17" style="3" bestFit="1" customWidth="1"/>
    <col min="13" max="13" width="18" style="3" bestFit="1" customWidth="1"/>
    <col min="14" max="14" width="21" style="3" bestFit="1" customWidth="1"/>
    <col min="15" max="15" width="19" style="3" bestFit="1" customWidth="1"/>
    <col min="16" max="18" width="21" style="3" bestFit="1" customWidth="1"/>
    <col min="19" max="19" width="18" style="3" bestFit="1" customWidth="1"/>
    <col min="20" max="20" width="9" style="3" bestFit="1" customWidth="1"/>
    <col min="21" max="21" width="10" style="3" bestFit="1" customWidth="1"/>
    <col min="22" max="16384" width="9.140625" style="3"/>
  </cols>
  <sheetData>
    <row r="1" spans="1:21" ht="60" x14ac:dyDescent="0.25">
      <c r="A1" s="1" t="s">
        <v>575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2016</v>
      </c>
      <c r="B2" s="4">
        <v>0</v>
      </c>
      <c r="C2" s="3" t="s">
        <v>905</v>
      </c>
      <c r="D2" s="3" t="s">
        <v>20</v>
      </c>
      <c r="E2" s="5">
        <v>8986108414763.4199</v>
      </c>
      <c r="F2" s="5">
        <f>VLOOKUP(C2,[1]Hoja1!$A$2:$D$262,2,FALSE)</f>
        <v>517298954522.71002</v>
      </c>
      <c r="G2" s="5">
        <f>VLOOKUP(C2,[1]Hoja1!$A$2:$D$262,3,FALSE)</f>
        <v>400982427394.47998</v>
      </c>
      <c r="H2" s="5">
        <f>VLOOKUP(C2,[1]Hoja1!$A$2:$D$262,4,FALSE)</f>
        <v>632494798968.20996</v>
      </c>
      <c r="I2" s="5">
        <v>1829389566225.01</v>
      </c>
      <c r="J2" s="5">
        <v>831489038336.96997</v>
      </c>
      <c r="K2" s="5">
        <v>733318115537.07996</v>
      </c>
      <c r="L2" s="5">
        <v>798207593026.84998</v>
      </c>
      <c r="M2" s="5">
        <v>669844049872.55005</v>
      </c>
      <c r="N2" s="5">
        <v>600973934993.80005</v>
      </c>
      <c r="O2" s="5">
        <v>547458998039.65002</v>
      </c>
      <c r="P2" s="5">
        <v>611986864978.45996</v>
      </c>
      <c r="Q2" s="5">
        <v>1103193557926.26</v>
      </c>
      <c r="R2" s="5">
        <v>7725861718936.6299</v>
      </c>
      <c r="S2" s="5">
        <v>1260246695826.79</v>
      </c>
      <c r="T2" s="5">
        <v>85.98</v>
      </c>
      <c r="U2" s="5">
        <v>14.02</v>
      </c>
    </row>
    <row r="3" spans="1:21" x14ac:dyDescent="0.25">
      <c r="A3" s="3">
        <v>2016</v>
      </c>
      <c r="B3" s="4">
        <v>1</v>
      </c>
      <c r="C3" s="3" t="s">
        <v>21</v>
      </c>
      <c r="D3" s="3" t="s">
        <v>22</v>
      </c>
      <c r="E3" s="5">
        <v>4381516097091.8398</v>
      </c>
      <c r="F3" s="5">
        <f>VLOOKUP(C3,[1]Hoja1!$A$2:$D$262,2,FALSE)</f>
        <v>326394647469.29999</v>
      </c>
      <c r="G3" s="5">
        <f>VLOOKUP(C3,[1]Hoja1!$A$2:$D$262,3,FALSE)</f>
        <v>299256727949.15002</v>
      </c>
      <c r="H3" s="5">
        <f>VLOOKUP(C3,[1]Hoja1!$A$2:$D$262,4,FALSE)</f>
        <v>446675488173.45001</v>
      </c>
      <c r="I3" s="5">
        <v>1350940248931.49</v>
      </c>
      <c r="J3" s="5">
        <v>365165261794.03998</v>
      </c>
      <c r="K3" s="5">
        <v>434623306103.15997</v>
      </c>
      <c r="L3" s="5">
        <v>341434364971.47998</v>
      </c>
      <c r="M3" s="5">
        <v>286137877749.83002</v>
      </c>
      <c r="N3" s="5">
        <v>418458148047.46997</v>
      </c>
      <c r="O3" s="5">
        <v>328087513661.97998</v>
      </c>
      <c r="P3" s="5">
        <v>347566536469.42999</v>
      </c>
      <c r="Q3" s="5">
        <v>688809644652.13</v>
      </c>
      <c r="R3" s="5">
        <v>4561222902381.0098</v>
      </c>
      <c r="S3" s="5">
        <v>-179706805289.17001</v>
      </c>
      <c r="T3" s="5">
        <v>104.1</v>
      </c>
      <c r="U3" s="6">
        <v>-4.0999999999999996</v>
      </c>
    </row>
    <row r="4" spans="1:21" x14ac:dyDescent="0.25">
      <c r="A4" s="3">
        <v>2016</v>
      </c>
      <c r="B4" s="4">
        <v>2</v>
      </c>
      <c r="C4" s="3" t="s">
        <v>23</v>
      </c>
      <c r="D4" s="3" t="s">
        <v>24</v>
      </c>
      <c r="E4" s="5">
        <v>3977572260244</v>
      </c>
      <c r="F4" s="5">
        <f>VLOOKUP(C4,[1]Hoja1!$A$2:$D$262,2,FALSE)</f>
        <v>317229199475.97998</v>
      </c>
      <c r="G4" s="5">
        <f>VLOOKUP(C4,[1]Hoja1!$A$2:$D$262,3,FALSE)</f>
        <v>276099392802.90002</v>
      </c>
      <c r="H4" s="5">
        <f>VLOOKUP(C4,[1]Hoja1!$A$2:$D$262,4,FALSE)</f>
        <v>419932507678.67999</v>
      </c>
      <c r="I4" s="5">
        <v>1280329774531.6699</v>
      </c>
      <c r="J4" s="5">
        <v>319355745814.84003</v>
      </c>
      <c r="K4" s="5">
        <v>394330163941.81</v>
      </c>
      <c r="L4" s="5">
        <v>297827704962.26001</v>
      </c>
      <c r="M4" s="5">
        <v>266598106437.23999</v>
      </c>
      <c r="N4" s="5">
        <v>383780078384.06</v>
      </c>
      <c r="O4" s="5">
        <v>311661497291.59998</v>
      </c>
      <c r="P4" s="5">
        <v>315676559718.41998</v>
      </c>
      <c r="Q4" s="5">
        <v>598180172861.68994</v>
      </c>
      <c r="R4" s="5">
        <v>4167739803943.5898</v>
      </c>
      <c r="S4" s="5">
        <v>-190167543699.59</v>
      </c>
      <c r="T4" s="5">
        <v>104.78</v>
      </c>
      <c r="U4" s="5">
        <v>-4.78</v>
      </c>
    </row>
    <row r="5" spans="1:21" x14ac:dyDescent="0.25">
      <c r="A5" s="3">
        <v>2016</v>
      </c>
      <c r="B5" s="4">
        <v>3</v>
      </c>
      <c r="C5" s="3" t="s">
        <v>25</v>
      </c>
      <c r="D5" s="3" t="s">
        <v>26</v>
      </c>
      <c r="E5" s="5">
        <v>1300852260244</v>
      </c>
      <c r="F5" s="5">
        <f>VLOOKUP(C5,[1]Hoja1!$A$2:$D$262,2,FALSE)</f>
        <v>87391362388.350006</v>
      </c>
      <c r="G5" s="5">
        <f>VLOOKUP(C5,[1]Hoja1!$A$2:$D$262,3,FALSE)</f>
        <v>63942423590.860001</v>
      </c>
      <c r="H5" s="5">
        <f>VLOOKUP(C5,[1]Hoja1!$A$2:$D$262,4,FALSE)</f>
        <v>197550819331.03</v>
      </c>
      <c r="I5" s="5">
        <v>428443350872.59998</v>
      </c>
      <c r="J5" s="5">
        <v>70416065239.369995</v>
      </c>
      <c r="K5" s="5">
        <v>176224968355.69</v>
      </c>
      <c r="L5" s="5">
        <v>99906140130.339996</v>
      </c>
      <c r="M5" s="5">
        <v>43082762893.900002</v>
      </c>
      <c r="N5" s="5">
        <v>176838638398.35001</v>
      </c>
      <c r="O5" s="5">
        <v>94895879407.990005</v>
      </c>
      <c r="P5" s="5">
        <v>64043238350.220001</v>
      </c>
      <c r="Q5" s="5">
        <v>262366750261.82001</v>
      </c>
      <c r="R5" s="5">
        <v>1416217793910.28</v>
      </c>
      <c r="S5" s="5">
        <v>-115365533666.28</v>
      </c>
      <c r="T5" s="5">
        <v>108.87</v>
      </c>
      <c r="U5" s="5">
        <v>-8.8699999999999992</v>
      </c>
    </row>
    <row r="6" spans="1:21" x14ac:dyDescent="0.25">
      <c r="A6" s="3">
        <v>2016</v>
      </c>
      <c r="B6" s="4">
        <v>4</v>
      </c>
      <c r="C6" s="3" t="s">
        <v>27</v>
      </c>
      <c r="D6" s="3" t="s">
        <v>28</v>
      </c>
      <c r="E6" s="5">
        <v>397737254234</v>
      </c>
      <c r="F6" s="5">
        <f>VLOOKUP(C6,[1]Hoja1!$A$2:$D$262,2,FALSE)</f>
        <v>32448462549.580002</v>
      </c>
      <c r="G6" s="5">
        <f>VLOOKUP(C6,[1]Hoja1!$A$2:$D$262,3,FALSE)</f>
        <v>28696913297.139999</v>
      </c>
      <c r="H6" s="5">
        <f>VLOOKUP(C6,[1]Hoja1!$A$2:$D$262,4,FALSE)</f>
        <v>34175025904.330002</v>
      </c>
      <c r="I6" s="5">
        <v>130136167555.16</v>
      </c>
      <c r="J6" s="5">
        <v>34294816057.580002</v>
      </c>
      <c r="K6" s="5">
        <v>34715046110.720001</v>
      </c>
      <c r="L6" s="5">
        <v>52841609352.940002</v>
      </c>
      <c r="M6" s="5">
        <v>12098982943.610001</v>
      </c>
      <c r="N6" s="5">
        <v>33951671768.310001</v>
      </c>
      <c r="O6" s="5">
        <v>40407644760.370003</v>
      </c>
      <c r="P6" s="5">
        <v>26787945967.529999</v>
      </c>
      <c r="Q6" s="5">
        <v>49012645202.529999</v>
      </c>
      <c r="R6" s="5">
        <v>414246529718.75</v>
      </c>
      <c r="S6" s="5">
        <v>-16509275484.75</v>
      </c>
      <c r="T6" s="5">
        <v>104.15</v>
      </c>
      <c r="U6" s="5">
        <v>-4.1500000000000004</v>
      </c>
    </row>
    <row r="7" spans="1:21" x14ac:dyDescent="0.25">
      <c r="A7" s="3">
        <v>2016</v>
      </c>
      <c r="B7" s="4">
        <v>5</v>
      </c>
      <c r="C7" s="3" t="s">
        <v>29</v>
      </c>
      <c r="D7" s="3" t="s">
        <v>30</v>
      </c>
      <c r="E7" s="5">
        <v>214566013365</v>
      </c>
      <c r="F7" s="5">
        <f>VLOOKUP(C7,[1]Hoja1!$A$2:$D$262,2,FALSE)</f>
        <v>18103624116.799999</v>
      </c>
      <c r="G7" s="5">
        <f>VLOOKUP(C7,[1]Hoja1!$A$2:$D$262,3,FALSE)</f>
        <v>16920203141.059999</v>
      </c>
      <c r="H7" s="5">
        <f>VLOOKUP(C7,[1]Hoja1!$A$2:$D$262,4,FALSE)</f>
        <v>20451638802.189999</v>
      </c>
      <c r="I7" s="5">
        <v>72382002888.979996</v>
      </c>
      <c r="J7" s="5">
        <v>21535979950.970001</v>
      </c>
      <c r="K7" s="5">
        <v>17957018790.639999</v>
      </c>
      <c r="L7" s="5">
        <v>39002655925.32</v>
      </c>
      <c r="M7" s="5">
        <v>407467147.17000002</v>
      </c>
      <c r="N7" s="5">
        <v>18418442747.349998</v>
      </c>
      <c r="O7" s="5">
        <v>25712094840.459999</v>
      </c>
      <c r="P7" s="5">
        <v>18687178386.169998</v>
      </c>
      <c r="Q7" s="5">
        <v>19022113584.080002</v>
      </c>
      <c r="R7" s="5">
        <v>233124954261.14001</v>
      </c>
      <c r="S7" s="5">
        <v>-18558940896.139999</v>
      </c>
      <c r="T7" s="5">
        <v>108.65</v>
      </c>
      <c r="U7" s="5">
        <v>-8.65</v>
      </c>
    </row>
    <row r="8" spans="1:21" x14ac:dyDescent="0.25">
      <c r="A8" s="3">
        <v>2016</v>
      </c>
      <c r="B8" s="4">
        <v>5</v>
      </c>
      <c r="C8" s="3" t="s">
        <v>31</v>
      </c>
      <c r="D8" s="3" t="s">
        <v>32</v>
      </c>
      <c r="E8" s="5">
        <v>137959810508</v>
      </c>
      <c r="F8" s="5">
        <f>VLOOKUP(C8,[1]Hoja1!$A$2:$D$262,2,FALSE)</f>
        <v>12684093993.360001</v>
      </c>
      <c r="G8" s="5">
        <f>VLOOKUP(C8,[1]Hoja1!$A$2:$D$262,3,FALSE)</f>
        <v>11087367660.08</v>
      </c>
      <c r="H8" s="5">
        <f>VLOOKUP(C8,[1]Hoja1!$A$2:$D$262,4,FALSE)</f>
        <v>8894498987.5900002</v>
      </c>
      <c r="I8" s="5">
        <v>47879303947.209999</v>
      </c>
      <c r="J8" s="5">
        <v>11633468679.15</v>
      </c>
      <c r="K8" s="5">
        <v>11855666863.84</v>
      </c>
      <c r="L8" s="5">
        <v>10932068935.83</v>
      </c>
      <c r="M8" s="5">
        <v>10998688288.1</v>
      </c>
      <c r="N8" s="5">
        <v>10892845481.59</v>
      </c>
      <c r="O8" s="5">
        <v>11765190031.809999</v>
      </c>
      <c r="P8" s="5">
        <v>5971257183.1899996</v>
      </c>
      <c r="Q8" s="5">
        <v>11733884632.33</v>
      </c>
      <c r="R8" s="5">
        <v>133662374043.05</v>
      </c>
      <c r="S8" s="5">
        <v>4297436464.9499998</v>
      </c>
      <c r="T8" s="5">
        <v>96.89</v>
      </c>
      <c r="U8" s="5">
        <v>3.11</v>
      </c>
    </row>
    <row r="9" spans="1:21" x14ac:dyDescent="0.25">
      <c r="A9" s="3">
        <v>2016</v>
      </c>
      <c r="B9" s="4">
        <v>5</v>
      </c>
      <c r="C9" s="3" t="s">
        <v>33</v>
      </c>
      <c r="D9" s="3" t="s">
        <v>34</v>
      </c>
      <c r="E9" s="5">
        <v>45211430361</v>
      </c>
      <c r="F9" s="5">
        <f>VLOOKUP(C9,[1]Hoja1!$A$2:$D$262,2,FALSE)</f>
        <v>1660744439.4200001</v>
      </c>
      <c r="G9" s="5">
        <f>VLOOKUP(C9,[1]Hoja1!$A$2:$D$262,3,FALSE)</f>
        <v>689342496</v>
      </c>
      <c r="H9" s="5">
        <f>VLOOKUP(C9,[1]Hoja1!$A$2:$D$262,4,FALSE)</f>
        <v>4828888114.5500002</v>
      </c>
      <c r="I9" s="5">
        <v>9874860718.9699993</v>
      </c>
      <c r="J9" s="5">
        <v>1125367427.46</v>
      </c>
      <c r="K9" s="5">
        <v>4902360456.2399998</v>
      </c>
      <c r="L9" s="5">
        <v>2906884491.79</v>
      </c>
      <c r="M9" s="5">
        <v>692827508.34000003</v>
      </c>
      <c r="N9" s="5">
        <v>4640383539.3699999</v>
      </c>
      <c r="O9" s="5">
        <v>2930359888.0999999</v>
      </c>
      <c r="P9" s="5">
        <v>2129510398.1700001</v>
      </c>
      <c r="Q9" s="5">
        <v>18256646986.119999</v>
      </c>
      <c r="R9" s="5">
        <v>47459201414.559998</v>
      </c>
      <c r="S9" s="5">
        <v>-2247771053.5599999</v>
      </c>
      <c r="T9" s="5">
        <v>104.97</v>
      </c>
      <c r="U9" s="5">
        <v>-4.97</v>
      </c>
    </row>
    <row r="10" spans="1:21" x14ac:dyDescent="0.25">
      <c r="A10" s="3">
        <v>2016</v>
      </c>
      <c r="B10" s="4">
        <v>4</v>
      </c>
      <c r="C10" s="3" t="s">
        <v>35</v>
      </c>
      <c r="D10" s="3" t="s">
        <v>36</v>
      </c>
      <c r="E10" s="5">
        <v>674199316010</v>
      </c>
      <c r="F10" s="5">
        <f>VLOOKUP(C10,[1]Hoja1!$A$2:$D$262,2,FALSE)</f>
        <v>26539001675.68</v>
      </c>
      <c r="G10" s="5">
        <f>VLOOKUP(C10,[1]Hoja1!$A$2:$D$262,3,FALSE)</f>
        <v>20443239689.07</v>
      </c>
      <c r="H10" s="5">
        <f>VLOOKUP(C10,[1]Hoja1!$A$2:$D$262,4,FALSE)</f>
        <v>143674703917.42999</v>
      </c>
      <c r="I10" s="5">
        <v>215559695646.14001</v>
      </c>
      <c r="J10" s="5">
        <v>17669110545.34</v>
      </c>
      <c r="K10" s="5">
        <v>120582120705.67</v>
      </c>
      <c r="L10" s="5">
        <v>24441270076.740002</v>
      </c>
      <c r="M10" s="5">
        <v>15118380786.09</v>
      </c>
      <c r="N10" s="5">
        <v>119495750832.61</v>
      </c>
      <c r="O10" s="5">
        <v>27123301334.459999</v>
      </c>
      <c r="P10" s="5">
        <v>17935033867.619999</v>
      </c>
      <c r="Q10" s="5">
        <v>184086047423.89999</v>
      </c>
      <c r="R10" s="5">
        <v>742010711218.56995</v>
      </c>
      <c r="S10" s="5">
        <v>-67811395208.57</v>
      </c>
      <c r="T10" s="5">
        <v>110.06</v>
      </c>
      <c r="U10" s="5">
        <v>-10.06</v>
      </c>
    </row>
    <row r="11" spans="1:21" x14ac:dyDescent="0.25">
      <c r="A11" s="3">
        <v>2016</v>
      </c>
      <c r="B11" s="4">
        <v>5</v>
      </c>
      <c r="C11" s="3" t="s">
        <v>37</v>
      </c>
      <c r="D11" s="3" t="s">
        <v>38</v>
      </c>
      <c r="E11" s="5">
        <v>96003600000</v>
      </c>
      <c r="F11" s="5">
        <f>VLOOKUP(C11,[1]Hoja1!$A$2:$D$262,2,FALSE)</f>
        <v>8703807353.5100002</v>
      </c>
      <c r="G11" s="5">
        <f>VLOOKUP(C11,[1]Hoja1!$A$2:$D$262,3,FALSE)</f>
        <v>3454296798.9000001</v>
      </c>
      <c r="H11" s="5">
        <f>VLOOKUP(C11,[1]Hoja1!$A$2:$D$262,4,FALSE)</f>
        <v>15332348553.92</v>
      </c>
      <c r="I11" s="5">
        <v>32501110619.580002</v>
      </c>
      <c r="J11" s="5">
        <v>5154699564</v>
      </c>
      <c r="K11" s="5">
        <v>13242011563.379999</v>
      </c>
      <c r="L11" s="5">
        <v>4667490684.1899996</v>
      </c>
      <c r="M11" s="5">
        <v>5142264809.8500004</v>
      </c>
      <c r="N11" s="5">
        <v>13418705996.620001</v>
      </c>
      <c r="O11" s="5">
        <v>5936452124.2799997</v>
      </c>
      <c r="P11" s="5">
        <v>4677560337.3500004</v>
      </c>
      <c r="Q11" s="5">
        <v>14335406644.540001</v>
      </c>
      <c r="R11" s="5">
        <v>99075702343.789993</v>
      </c>
      <c r="S11" s="5">
        <v>-3072102343.79</v>
      </c>
      <c r="T11" s="5">
        <v>103.2</v>
      </c>
      <c r="U11" s="6">
        <v>-3.2</v>
      </c>
    </row>
    <row r="12" spans="1:21" x14ac:dyDescent="0.25">
      <c r="A12" s="3">
        <v>2016</v>
      </c>
      <c r="B12" s="4">
        <v>5</v>
      </c>
      <c r="C12" s="3" t="s">
        <v>39</v>
      </c>
      <c r="D12" s="3" t="s">
        <v>40</v>
      </c>
      <c r="E12" s="5">
        <v>578195716010</v>
      </c>
      <c r="F12" s="5">
        <f>VLOOKUP(C12,[1]Hoja1!$A$2:$D$262,2,FALSE)</f>
        <v>17835194322.169998</v>
      </c>
      <c r="G12" s="5">
        <f>VLOOKUP(C12,[1]Hoja1!$A$2:$D$262,3,FALSE)</f>
        <v>16988942890.17</v>
      </c>
      <c r="H12" s="5">
        <f>VLOOKUP(C12,[1]Hoja1!$A$2:$D$262,4,FALSE)</f>
        <v>128342355363.50999</v>
      </c>
      <c r="I12" s="5">
        <v>183058585026.56</v>
      </c>
      <c r="J12" s="5">
        <v>12514410981.34</v>
      </c>
      <c r="K12" s="5">
        <v>107340109142.28999</v>
      </c>
      <c r="L12" s="5">
        <v>19773779392.549999</v>
      </c>
      <c r="M12" s="5">
        <v>9976115976.2399998</v>
      </c>
      <c r="N12" s="5">
        <v>106077044835.99001</v>
      </c>
      <c r="O12" s="5">
        <v>21186849210.18</v>
      </c>
      <c r="P12" s="5">
        <v>13257473530.27</v>
      </c>
      <c r="Q12" s="5">
        <v>169750640779.35999</v>
      </c>
      <c r="R12" s="5">
        <v>642935008874.78003</v>
      </c>
      <c r="S12" s="5">
        <v>-64739292864.779999</v>
      </c>
      <c r="T12" s="5">
        <v>111.2</v>
      </c>
      <c r="U12" s="6">
        <v>-11.2</v>
      </c>
    </row>
    <row r="13" spans="1:21" x14ac:dyDescent="0.25">
      <c r="A13" s="3">
        <v>2016</v>
      </c>
      <c r="B13" s="4">
        <v>4</v>
      </c>
      <c r="C13" s="3" t="s">
        <v>41</v>
      </c>
      <c r="D13" s="3" t="s">
        <v>42</v>
      </c>
      <c r="E13" s="5">
        <v>86115690000</v>
      </c>
      <c r="F13" s="5">
        <f>VLOOKUP(C13,[1]Hoja1!$A$2:$D$262,2,FALSE)</f>
        <v>10496787555.700001</v>
      </c>
      <c r="G13" s="5">
        <f>VLOOKUP(C13,[1]Hoja1!$A$2:$D$262,3,FALSE)</f>
        <v>5918338368.1199999</v>
      </c>
      <c r="H13" s="5">
        <f>VLOOKUP(C13,[1]Hoja1!$A$2:$D$262,4,FALSE)</f>
        <v>4311396266.5500002</v>
      </c>
      <c r="I13" s="5">
        <v>31872281850.150002</v>
      </c>
      <c r="J13" s="5">
        <v>5554870631.2799997</v>
      </c>
      <c r="K13" s="5">
        <v>6549490958.79</v>
      </c>
      <c r="L13" s="5">
        <v>9157293126.6700001</v>
      </c>
      <c r="M13" s="5">
        <v>7092213120.3699999</v>
      </c>
      <c r="N13" s="5">
        <v>5192237154.4200001</v>
      </c>
      <c r="O13" s="5">
        <v>13320534457.16</v>
      </c>
      <c r="P13" s="5">
        <v>6470969377.3299999</v>
      </c>
      <c r="Q13" s="5">
        <v>16046843597.15</v>
      </c>
      <c r="R13" s="5">
        <v>101256734273.32001</v>
      </c>
      <c r="S13" s="5">
        <v>-15141044273.32</v>
      </c>
      <c r="T13" s="5">
        <v>117.58</v>
      </c>
      <c r="U13" s="5">
        <v>-17.579999999999998</v>
      </c>
    </row>
    <row r="14" spans="1:21" x14ac:dyDescent="0.25">
      <c r="A14" s="3">
        <v>2016</v>
      </c>
      <c r="B14" s="4">
        <v>5</v>
      </c>
      <c r="C14" s="3" t="s">
        <v>43</v>
      </c>
      <c r="D14" s="3" t="s">
        <v>44</v>
      </c>
      <c r="E14" s="5">
        <v>30615690000</v>
      </c>
      <c r="F14" s="5">
        <f>VLOOKUP(C14,[1]Hoja1!$A$2:$D$262,2,FALSE)</f>
        <v>3879060167.4499998</v>
      </c>
      <c r="G14" s="5">
        <f>VLOOKUP(C14,[1]Hoja1!$A$2:$D$262,3,FALSE)</f>
        <v>2209662947.4000001</v>
      </c>
      <c r="H14" s="5">
        <f>VLOOKUP(C14,[1]Hoja1!$A$2:$D$262,4,FALSE)</f>
        <v>2125411451.8800001</v>
      </c>
      <c r="I14" s="5">
        <v>11336261418.52</v>
      </c>
      <c r="J14" s="5">
        <v>1609911842.5999999</v>
      </c>
      <c r="K14" s="5">
        <v>1778059793.8800001</v>
      </c>
      <c r="L14" s="5">
        <v>3359987351.5</v>
      </c>
      <c r="M14" s="5">
        <v>3414561970.0100002</v>
      </c>
      <c r="N14" s="5">
        <v>1664725635.4200001</v>
      </c>
      <c r="O14" s="5">
        <v>2751220360.4299998</v>
      </c>
      <c r="P14" s="5">
        <v>2514123351.9000001</v>
      </c>
      <c r="Q14" s="5">
        <v>10141800916.709999</v>
      </c>
      <c r="R14" s="5">
        <v>38570652640.970001</v>
      </c>
      <c r="S14" s="5">
        <v>-7954962640.9700003</v>
      </c>
      <c r="T14" s="5">
        <v>125.98</v>
      </c>
      <c r="U14" s="5">
        <v>-25.98</v>
      </c>
    </row>
    <row r="15" spans="1:21" x14ac:dyDescent="0.25">
      <c r="A15" s="3">
        <v>2016</v>
      </c>
      <c r="B15" s="4">
        <v>6</v>
      </c>
      <c r="C15" s="3" t="s">
        <v>45</v>
      </c>
      <c r="D15" s="3" t="s">
        <v>46</v>
      </c>
      <c r="E15" s="5">
        <v>615690000</v>
      </c>
      <c r="F15" s="5">
        <f>VLOOKUP(C15,[1]Hoja1!$A$2:$D$262,2,FALSE)</f>
        <v>23790581</v>
      </c>
      <c r="G15" s="5">
        <f>VLOOKUP(C15,[1]Hoja1!$A$2:$D$262,3,FALSE)</f>
        <v>299824200</v>
      </c>
      <c r="H15" s="5">
        <f>VLOOKUP(C15,[1]Hoja1!$A$2:$D$262,4,FALSE)</f>
        <v>49669273</v>
      </c>
      <c r="I15" s="5">
        <v>402555091</v>
      </c>
      <c r="J15" s="5">
        <v>25728144</v>
      </c>
      <c r="K15" s="5">
        <v>48261561</v>
      </c>
      <c r="L15" s="5">
        <v>30103585</v>
      </c>
      <c r="M15" s="5">
        <v>23427440</v>
      </c>
      <c r="N15" s="5">
        <v>31388221</v>
      </c>
      <c r="O15" s="5">
        <v>44103500</v>
      </c>
      <c r="P15" s="5">
        <v>61272414</v>
      </c>
      <c r="Q15" s="5">
        <v>127494889</v>
      </c>
      <c r="R15" s="5">
        <v>794334845</v>
      </c>
      <c r="S15" s="4">
        <v>-178644845</v>
      </c>
      <c r="T15" s="5">
        <v>129.02000000000001</v>
      </c>
      <c r="U15" s="5">
        <v>-29.02</v>
      </c>
    </row>
    <row r="16" spans="1:21" x14ac:dyDescent="0.25">
      <c r="A16" s="3">
        <v>2016</v>
      </c>
      <c r="B16" s="4">
        <v>6</v>
      </c>
      <c r="C16" s="3" t="s">
        <v>47</v>
      </c>
      <c r="D16" s="3" t="s">
        <v>48</v>
      </c>
      <c r="E16" s="5">
        <v>30000000000</v>
      </c>
      <c r="F16" s="5">
        <f>VLOOKUP(C16,[1]Hoja1!$A$2:$D$262,2,FALSE)</f>
        <v>3855269586.4499998</v>
      </c>
      <c r="G16" s="5">
        <f>VLOOKUP(C16,[1]Hoja1!$A$2:$D$262,3,FALSE)</f>
        <v>1909838747.4000001</v>
      </c>
      <c r="H16" s="5">
        <f>VLOOKUP(C16,[1]Hoja1!$A$2:$D$262,4,FALSE)</f>
        <v>2075742178.8800001</v>
      </c>
      <c r="I16" s="5">
        <v>10933706327.52</v>
      </c>
      <c r="J16" s="5">
        <v>1584183698.5999999</v>
      </c>
      <c r="K16" s="5">
        <v>1729798232.8800001</v>
      </c>
      <c r="L16" s="5">
        <v>3329883766.5</v>
      </c>
      <c r="M16" s="5">
        <v>3391134530.0100002</v>
      </c>
      <c r="N16" s="5">
        <v>1633337414.4200001</v>
      </c>
      <c r="O16" s="5">
        <v>2707116860.4299998</v>
      </c>
      <c r="P16" s="5">
        <v>2452850937.9000001</v>
      </c>
      <c r="Q16" s="5">
        <v>10014306027.709999</v>
      </c>
      <c r="R16" s="5">
        <v>37776317795.970001</v>
      </c>
      <c r="S16" s="5">
        <v>-7776317795.9700003</v>
      </c>
      <c r="T16" s="5">
        <v>125.92</v>
      </c>
      <c r="U16" s="5">
        <v>-25.92</v>
      </c>
    </row>
    <row r="17" spans="1:21" x14ac:dyDescent="0.25">
      <c r="A17" s="3">
        <v>2016</v>
      </c>
      <c r="B17" s="4">
        <v>5</v>
      </c>
      <c r="C17" s="3" t="s">
        <v>49</v>
      </c>
      <c r="D17" s="3" t="s">
        <v>50</v>
      </c>
      <c r="E17" s="5">
        <v>55500000000</v>
      </c>
      <c r="F17" s="5">
        <f>VLOOKUP(C17,[1]Hoja1!$A$2:$D$262,2,FALSE)</f>
        <v>6617727388.25</v>
      </c>
      <c r="G17" s="5">
        <f>VLOOKUP(C17,[1]Hoja1!$A$2:$D$262,3,FALSE)</f>
        <v>3708675420.7199998</v>
      </c>
      <c r="H17" s="5">
        <f>VLOOKUP(C17,[1]Hoja1!$A$2:$D$262,4,FALSE)</f>
        <v>2185984814.6700001</v>
      </c>
      <c r="I17" s="5">
        <v>20536020431.630001</v>
      </c>
      <c r="J17" s="5">
        <v>3944958788.6799998</v>
      </c>
      <c r="K17" s="5">
        <v>4771431164.9099998</v>
      </c>
      <c r="L17" s="5">
        <v>5797305775.1700001</v>
      </c>
      <c r="M17" s="5">
        <v>3677651150.3600001</v>
      </c>
      <c r="N17" s="5">
        <v>3527511519</v>
      </c>
      <c r="O17" s="5">
        <v>10569314096.73</v>
      </c>
      <c r="P17" s="5">
        <v>3956846025.4299998</v>
      </c>
      <c r="Q17" s="5">
        <v>5905042680.4399996</v>
      </c>
      <c r="R17" s="5">
        <v>62686081632.349998</v>
      </c>
      <c r="S17" s="5">
        <v>-7186081632.3500004</v>
      </c>
      <c r="T17" s="5">
        <v>112.95</v>
      </c>
      <c r="U17" s="5">
        <v>-12.95</v>
      </c>
    </row>
    <row r="18" spans="1:21" x14ac:dyDescent="0.25">
      <c r="A18" s="3">
        <v>2016</v>
      </c>
      <c r="B18" s="4">
        <v>6</v>
      </c>
      <c r="C18" s="3" t="s">
        <v>51</v>
      </c>
      <c r="D18" s="3" t="s">
        <v>46</v>
      </c>
      <c r="E18" s="5">
        <v>41625000000</v>
      </c>
      <c r="F18" s="5">
        <f>VLOOKUP(C18,[1]Hoja1!$A$2:$D$262,2,FALSE)</f>
        <v>4709900337.0200005</v>
      </c>
      <c r="G18" s="5">
        <f>VLOOKUP(C18,[1]Hoja1!$A$2:$D$262,3,FALSE)</f>
        <v>2402434427.8899999</v>
      </c>
      <c r="H18" s="5">
        <f>VLOOKUP(C18,[1]Hoja1!$A$2:$D$262,4,FALSE)</f>
        <v>960247872.27999997</v>
      </c>
      <c r="I18" s="5">
        <v>14649491099.190001</v>
      </c>
      <c r="J18" s="5">
        <v>2256542953.7600002</v>
      </c>
      <c r="K18" s="5">
        <v>3487426561.27</v>
      </c>
      <c r="L18" s="5">
        <v>4400020230.3000002</v>
      </c>
      <c r="M18" s="5">
        <v>2455602289.4400001</v>
      </c>
      <c r="N18" s="5">
        <v>1281446423.3399999</v>
      </c>
      <c r="O18" s="5">
        <v>8939776519.8400002</v>
      </c>
      <c r="P18" s="5">
        <v>2568931560.1399999</v>
      </c>
      <c r="Q18" s="5">
        <v>4307165290.5100002</v>
      </c>
      <c r="R18" s="5">
        <v>44346402927.790001</v>
      </c>
      <c r="S18" s="5">
        <v>-2721402927.79</v>
      </c>
      <c r="T18" s="5">
        <v>106.54</v>
      </c>
      <c r="U18" s="5">
        <v>-6.54</v>
      </c>
    </row>
    <row r="19" spans="1:21" x14ac:dyDescent="0.25">
      <c r="A19" s="3">
        <v>2016</v>
      </c>
      <c r="B19" s="4">
        <v>6</v>
      </c>
      <c r="C19" s="3" t="s">
        <v>52</v>
      </c>
      <c r="D19" s="3" t="s">
        <v>48</v>
      </c>
      <c r="E19" s="5">
        <v>13875000000</v>
      </c>
      <c r="F19" s="5">
        <f>VLOOKUP(C19,[1]Hoja1!$A$2:$D$262,2,FALSE)</f>
        <v>1907827051.23</v>
      </c>
      <c r="G19" s="5">
        <f>VLOOKUP(C19,[1]Hoja1!$A$2:$D$262,3,FALSE)</f>
        <v>1306240992.8299999</v>
      </c>
      <c r="H19" s="5">
        <f>VLOOKUP(C19,[1]Hoja1!$A$2:$D$262,4,FALSE)</f>
        <v>1225736942.3900001</v>
      </c>
      <c r="I19" s="5">
        <v>5886529332.4399996</v>
      </c>
      <c r="J19" s="5">
        <v>1688415834.9200001</v>
      </c>
      <c r="K19" s="5">
        <v>1284004603.6400001</v>
      </c>
      <c r="L19" s="5">
        <v>1397285544.8699999</v>
      </c>
      <c r="M19" s="5">
        <v>1222048860.9200001</v>
      </c>
      <c r="N19" s="5">
        <v>2246065095.6599998</v>
      </c>
      <c r="O19" s="5">
        <v>1629537576.8900001</v>
      </c>
      <c r="P19" s="5">
        <v>1387914465.29</v>
      </c>
      <c r="Q19" s="5">
        <v>1597877389.9300001</v>
      </c>
      <c r="R19" s="5">
        <v>18339678704.560001</v>
      </c>
      <c r="S19" s="5">
        <v>-4464678704.5600004</v>
      </c>
      <c r="T19" s="5">
        <v>132.18</v>
      </c>
      <c r="U19" s="5">
        <v>-32.18</v>
      </c>
    </row>
    <row r="20" spans="1:21" x14ac:dyDescent="0.25">
      <c r="A20" s="3">
        <v>2016</v>
      </c>
      <c r="B20" s="4">
        <v>4</v>
      </c>
      <c r="C20" s="3" t="s">
        <v>53</v>
      </c>
      <c r="D20" s="3" t="s">
        <v>54</v>
      </c>
      <c r="E20" s="5">
        <v>142800000000</v>
      </c>
      <c r="F20" s="5">
        <f>VLOOKUP(C20,[1]Hoja1!$A$2:$D$262,2,FALSE)</f>
        <v>17907110607.389999</v>
      </c>
      <c r="G20" s="5">
        <f>VLOOKUP(C20,[1]Hoja1!$A$2:$D$262,3,FALSE)</f>
        <v>8883932236.5300007</v>
      </c>
      <c r="H20" s="5">
        <f>VLOOKUP(C20,[1]Hoja1!$A$2:$D$262,4,FALSE)</f>
        <v>15389693242.719999</v>
      </c>
      <c r="I20" s="5">
        <v>50875205821.150002</v>
      </c>
      <c r="J20" s="5">
        <v>12897268005.17</v>
      </c>
      <c r="K20" s="5">
        <v>14378310580.51</v>
      </c>
      <c r="L20" s="5">
        <v>13465967573.99</v>
      </c>
      <c r="M20" s="5">
        <v>8773186043.8299999</v>
      </c>
      <c r="N20" s="5">
        <v>18198978643.009998</v>
      </c>
      <c r="O20" s="5">
        <v>14044398856</v>
      </c>
      <c r="P20" s="5">
        <v>12849289137.74</v>
      </c>
      <c r="Q20" s="5">
        <v>13221214038.24</v>
      </c>
      <c r="R20" s="5">
        <v>158703818699.64001</v>
      </c>
      <c r="S20" s="5">
        <v>-15903818699.639999</v>
      </c>
      <c r="T20" s="5">
        <v>111.14</v>
      </c>
      <c r="U20" s="5">
        <v>-11.14</v>
      </c>
    </row>
    <row r="21" spans="1:21" x14ac:dyDescent="0.25">
      <c r="A21" s="3">
        <v>2016</v>
      </c>
      <c r="B21" s="4">
        <v>5</v>
      </c>
      <c r="C21" s="3" t="s">
        <v>55</v>
      </c>
      <c r="D21" s="3" t="s">
        <v>56</v>
      </c>
      <c r="E21" s="5">
        <v>142800000000</v>
      </c>
      <c r="F21" s="5">
        <f>VLOOKUP(C21,[1]Hoja1!$A$2:$D$262,2,FALSE)</f>
        <v>17907110607.389999</v>
      </c>
      <c r="G21" s="5">
        <f>VLOOKUP(C21,[1]Hoja1!$A$2:$D$262,3,FALSE)</f>
        <v>8883932236.5300007</v>
      </c>
      <c r="H21" s="5">
        <f>VLOOKUP(C21,[1]Hoja1!$A$2:$D$262,4,FALSE)</f>
        <v>15389693242.719999</v>
      </c>
      <c r="I21" s="5">
        <v>50875205821.150002</v>
      </c>
      <c r="J21" s="5">
        <v>12897268005.17</v>
      </c>
      <c r="K21" s="5">
        <v>14378310580.51</v>
      </c>
      <c r="L21" s="5">
        <v>13465967573.99</v>
      </c>
      <c r="M21" s="5">
        <v>8773186043.8299999</v>
      </c>
      <c r="N21" s="5">
        <v>18198978643.009998</v>
      </c>
      <c r="O21" s="5">
        <v>14044398856</v>
      </c>
      <c r="P21" s="5">
        <v>12849289137.74</v>
      </c>
      <c r="Q21" s="5">
        <v>13221214038.24</v>
      </c>
      <c r="R21" s="5">
        <v>158703818699.64001</v>
      </c>
      <c r="S21" s="5">
        <v>-15903818699.639999</v>
      </c>
      <c r="T21" s="5">
        <v>111.14</v>
      </c>
      <c r="U21" s="5">
        <v>-11.14</v>
      </c>
    </row>
    <row r="22" spans="1:21" x14ac:dyDescent="0.25">
      <c r="A22" s="3">
        <v>2016</v>
      </c>
      <c r="B22" s="4">
        <v>4</v>
      </c>
      <c r="C22" s="3" t="s">
        <v>57</v>
      </c>
      <c r="D22" s="3" t="s">
        <v>58</v>
      </c>
      <c r="E22" s="5">
        <v>0</v>
      </c>
      <c r="F22" s="5" t="e">
        <f>VLOOKUP(C22,[1]Hoja1!$A$2:$D$262,2,FALSE)</f>
        <v>#N/A</v>
      </c>
      <c r="G22" s="5" t="e">
        <f>VLOOKUP(C22,[1]Hoja1!$A$2:$D$262,3,FALSE)</f>
        <v>#N/A</v>
      </c>
      <c r="H22" s="5" t="e">
        <f>VLOOKUP(C22,[1]Hoja1!$A$2:$D$262,4,FALSE)</f>
        <v>#N/A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100</v>
      </c>
    </row>
    <row r="23" spans="1:21" x14ac:dyDescent="0.25">
      <c r="A23" s="3">
        <v>2016</v>
      </c>
      <c r="B23" s="4">
        <v>5</v>
      </c>
      <c r="C23" s="3" t="s">
        <v>59</v>
      </c>
      <c r="D23" s="3" t="s">
        <v>60</v>
      </c>
      <c r="E23" s="5">
        <v>0</v>
      </c>
      <c r="F23" s="5" t="e">
        <f>VLOOKUP(C23,[1]Hoja1!$A$2:$D$262,2,FALSE)</f>
        <v>#N/A</v>
      </c>
      <c r="G23" s="5" t="e">
        <f>VLOOKUP(C23,[1]Hoja1!$A$2:$D$262,3,FALSE)</f>
        <v>#N/A</v>
      </c>
      <c r="H23" s="5" t="e">
        <f>VLOOKUP(C23,[1]Hoja1!$A$2:$D$262,4,FALSE)</f>
        <v>#N/A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100</v>
      </c>
    </row>
    <row r="24" spans="1:21" x14ac:dyDescent="0.25">
      <c r="A24" s="3">
        <v>2016</v>
      </c>
      <c r="B24" s="4">
        <v>3</v>
      </c>
      <c r="C24" s="3" t="s">
        <v>61</v>
      </c>
      <c r="D24" s="3" t="s">
        <v>62</v>
      </c>
      <c r="E24" s="5">
        <v>222362000000</v>
      </c>
      <c r="F24" s="5">
        <f>VLOOKUP(C24,[1]Hoja1!$A$2:$D$262,2,FALSE)</f>
        <v>18769310953.040001</v>
      </c>
      <c r="G24" s="5">
        <f>VLOOKUP(C24,[1]Hoja1!$A$2:$D$262,3,FALSE)</f>
        <v>9106884999.2199993</v>
      </c>
      <c r="H24" s="5">
        <f>VLOOKUP(C24,[1]Hoja1!$A$2:$D$262,4,FALSE)</f>
        <v>8370793921.3500004</v>
      </c>
      <c r="I24" s="5">
        <v>39989073528.610001</v>
      </c>
      <c r="J24" s="5">
        <v>13437798917.5</v>
      </c>
      <c r="K24" s="5">
        <v>8614235465.4400005</v>
      </c>
      <c r="L24" s="5">
        <v>6906699842.8999996</v>
      </c>
      <c r="M24" s="5">
        <v>7111842514.2200003</v>
      </c>
      <c r="N24" s="5">
        <v>6800328990.0200005</v>
      </c>
      <c r="O24" s="5">
        <v>6120317045.1400003</v>
      </c>
      <c r="P24" s="5">
        <v>24230462021.700001</v>
      </c>
      <c r="Q24" s="5">
        <v>113992808599.87</v>
      </c>
      <c r="R24" s="5">
        <v>227203566925.39999</v>
      </c>
      <c r="S24" s="6">
        <v>-4841566925.3999996</v>
      </c>
      <c r="T24" s="5">
        <v>102.18</v>
      </c>
      <c r="U24" s="5">
        <v>-2.1800000000000002</v>
      </c>
    </row>
    <row r="25" spans="1:21" x14ac:dyDescent="0.25">
      <c r="A25" s="3">
        <v>2016</v>
      </c>
      <c r="B25" s="4">
        <v>4</v>
      </c>
      <c r="C25" s="3" t="s">
        <v>63</v>
      </c>
      <c r="D25" s="3" t="s">
        <v>64</v>
      </c>
      <c r="E25" s="5">
        <v>4100000000</v>
      </c>
      <c r="F25" s="5">
        <f>VLOOKUP(C25,[1]Hoja1!$A$2:$D$262,2,FALSE)</f>
        <v>3309696341</v>
      </c>
      <c r="G25" s="5">
        <f>VLOOKUP(C25,[1]Hoja1!$A$2:$D$262,3,FALSE)</f>
        <v>225810284.58000001</v>
      </c>
      <c r="H25" s="5">
        <f>VLOOKUP(C25,[1]Hoja1!$A$2:$D$262,4,FALSE)</f>
        <v>108573637</v>
      </c>
      <c r="I25" s="5">
        <v>3701747348.5799999</v>
      </c>
      <c r="J25" s="5">
        <v>72733205</v>
      </c>
      <c r="K25" s="5">
        <v>36636154</v>
      </c>
      <c r="L25" s="5">
        <v>30429927</v>
      </c>
      <c r="M25" s="5">
        <v>25701851</v>
      </c>
      <c r="N25" s="5">
        <v>16903701</v>
      </c>
      <c r="O25" s="5">
        <v>19283334</v>
      </c>
      <c r="P25" s="5">
        <v>36930143</v>
      </c>
      <c r="Q25" s="5">
        <v>157691996</v>
      </c>
      <c r="R25" s="5">
        <v>4098057659.5799999</v>
      </c>
      <c r="S25" s="5">
        <v>1942340.42</v>
      </c>
      <c r="T25" s="5">
        <v>99.95</v>
      </c>
      <c r="U25" s="5">
        <v>0.05</v>
      </c>
    </row>
    <row r="26" spans="1:21" x14ac:dyDescent="0.25">
      <c r="A26" s="3">
        <v>2016</v>
      </c>
      <c r="B26" s="4">
        <v>5</v>
      </c>
      <c r="C26" s="3" t="s">
        <v>65</v>
      </c>
      <c r="D26" s="3" t="s">
        <v>66</v>
      </c>
      <c r="E26" s="5">
        <v>4100000000</v>
      </c>
      <c r="F26" s="5">
        <f>VLOOKUP(C26,[1]Hoja1!$A$2:$D$262,2,FALSE)</f>
        <v>3309696341</v>
      </c>
      <c r="G26" s="5">
        <f>VLOOKUP(C26,[1]Hoja1!$A$2:$D$262,3,FALSE)</f>
        <v>225810284.58000001</v>
      </c>
      <c r="H26" s="5">
        <f>VLOOKUP(C26,[1]Hoja1!$A$2:$D$262,4,FALSE)</f>
        <v>108573637</v>
      </c>
      <c r="I26" s="5">
        <v>3701747348.5799999</v>
      </c>
      <c r="J26" s="5">
        <v>72733205</v>
      </c>
      <c r="K26" s="5">
        <v>36636154</v>
      </c>
      <c r="L26" s="5">
        <v>30429927</v>
      </c>
      <c r="M26" s="5">
        <v>25701851</v>
      </c>
      <c r="N26" s="5">
        <v>16903701</v>
      </c>
      <c r="O26" s="5">
        <v>19283334</v>
      </c>
      <c r="P26" s="5">
        <v>36930143</v>
      </c>
      <c r="Q26" s="5">
        <v>157691996</v>
      </c>
      <c r="R26" s="5">
        <v>4098057659.5799999</v>
      </c>
      <c r="S26" s="5">
        <v>1942340.42</v>
      </c>
      <c r="T26" s="5">
        <v>99.95</v>
      </c>
      <c r="U26" s="5">
        <v>0.05</v>
      </c>
    </row>
    <row r="27" spans="1:21" x14ac:dyDescent="0.25">
      <c r="A27" s="3">
        <v>2016</v>
      </c>
      <c r="B27" s="4">
        <v>4</v>
      </c>
      <c r="C27" s="3" t="s">
        <v>67</v>
      </c>
      <c r="D27" s="3" t="s">
        <v>68</v>
      </c>
      <c r="E27" s="5">
        <v>155166000000</v>
      </c>
      <c r="F27" s="5">
        <f>VLOOKUP(C27,[1]Hoja1!$A$2:$D$262,2,FALSE)</f>
        <v>9999512198</v>
      </c>
      <c r="G27" s="5">
        <f>VLOOKUP(C27,[1]Hoja1!$A$2:$D$262,3,FALSE)</f>
        <v>3267561087</v>
      </c>
      <c r="H27" s="5">
        <f>VLOOKUP(C27,[1]Hoja1!$A$2:$D$262,4,FALSE)</f>
        <v>2954701375</v>
      </c>
      <c r="I27" s="5">
        <v>16222331380</v>
      </c>
      <c r="J27" s="5">
        <v>5098394724</v>
      </c>
      <c r="K27" s="5">
        <v>2478180798.3400002</v>
      </c>
      <c r="L27" s="5">
        <v>1727773690.0599999</v>
      </c>
      <c r="M27" s="5">
        <v>1176349615</v>
      </c>
      <c r="N27" s="5">
        <v>1170333719.1700001</v>
      </c>
      <c r="O27" s="5">
        <v>882310919.67999995</v>
      </c>
      <c r="P27" s="5">
        <v>19168069798.650002</v>
      </c>
      <c r="Q27" s="5">
        <v>108755125185.81</v>
      </c>
      <c r="R27" s="5">
        <v>156678869830.70999</v>
      </c>
      <c r="S27" s="5">
        <v>-1512869830.71</v>
      </c>
      <c r="T27" s="5">
        <v>100.98</v>
      </c>
      <c r="U27" s="5">
        <v>-0.98</v>
      </c>
    </row>
    <row r="28" spans="1:21" x14ac:dyDescent="0.25">
      <c r="A28" s="3">
        <v>2016</v>
      </c>
      <c r="B28" s="4">
        <v>5</v>
      </c>
      <c r="C28" s="3" t="s">
        <v>69</v>
      </c>
      <c r="D28" s="3" t="s">
        <v>70</v>
      </c>
      <c r="E28" s="5">
        <v>155000000000</v>
      </c>
      <c r="F28" s="5">
        <f>VLOOKUP(C28,[1]Hoja1!$A$2:$D$262,2,FALSE)</f>
        <v>9985468977</v>
      </c>
      <c r="G28" s="5">
        <f>VLOOKUP(C28,[1]Hoja1!$A$2:$D$262,3,FALSE)</f>
        <v>3263002717</v>
      </c>
      <c r="H28" s="5">
        <f>VLOOKUP(C28,[1]Hoja1!$A$2:$D$262,4,FALSE)</f>
        <v>2950698533</v>
      </c>
      <c r="I28" s="5">
        <v>16199726947</v>
      </c>
      <c r="J28" s="5">
        <v>5092350640</v>
      </c>
      <c r="K28" s="5">
        <v>2475389985.3400002</v>
      </c>
      <c r="L28" s="5">
        <v>1725456817.0599999</v>
      </c>
      <c r="M28" s="5">
        <v>1174514018</v>
      </c>
      <c r="N28" s="5">
        <v>1168232780.1700001</v>
      </c>
      <c r="O28" s="5">
        <v>880325834.67999995</v>
      </c>
      <c r="P28" s="5">
        <v>19151438304.650002</v>
      </c>
      <c r="Q28" s="5">
        <v>108649443730.81</v>
      </c>
      <c r="R28" s="5">
        <v>156516879057.70999</v>
      </c>
      <c r="S28" s="5">
        <v>-1516879057.71</v>
      </c>
      <c r="T28" s="5">
        <v>100.98</v>
      </c>
      <c r="U28" s="5">
        <v>-0.98</v>
      </c>
    </row>
    <row r="29" spans="1:21" x14ac:dyDescent="0.25">
      <c r="A29" s="3">
        <v>2016</v>
      </c>
      <c r="B29" s="4">
        <v>5</v>
      </c>
      <c r="C29" s="3" t="s">
        <v>71</v>
      </c>
      <c r="D29" s="3" t="s">
        <v>72</v>
      </c>
      <c r="E29" s="5">
        <v>166000000</v>
      </c>
      <c r="F29" s="5">
        <f>VLOOKUP(C29,[1]Hoja1!$A$2:$D$262,2,FALSE)</f>
        <v>14043221</v>
      </c>
      <c r="G29" s="5">
        <f>VLOOKUP(C29,[1]Hoja1!$A$2:$D$262,3,FALSE)</f>
        <v>4558370</v>
      </c>
      <c r="H29" s="5">
        <f>VLOOKUP(C29,[1]Hoja1!$A$2:$D$262,4,FALSE)</f>
        <v>4002842</v>
      </c>
      <c r="I29" s="5">
        <v>22604433</v>
      </c>
      <c r="J29" s="5">
        <v>6044084</v>
      </c>
      <c r="K29" s="5">
        <v>2790813</v>
      </c>
      <c r="L29" s="5">
        <v>2316873</v>
      </c>
      <c r="M29" s="5">
        <v>1835597</v>
      </c>
      <c r="N29" s="5">
        <v>2100939</v>
      </c>
      <c r="O29" s="5">
        <v>1985085</v>
      </c>
      <c r="P29" s="5">
        <v>16631494</v>
      </c>
      <c r="Q29" s="5">
        <v>105681455</v>
      </c>
      <c r="R29" s="5">
        <v>161990773</v>
      </c>
      <c r="S29" s="5">
        <v>4009227</v>
      </c>
      <c r="T29" s="5">
        <v>97.58</v>
      </c>
      <c r="U29" s="5">
        <v>2.42</v>
      </c>
    </row>
    <row r="30" spans="1:21" x14ac:dyDescent="0.25">
      <c r="A30" s="3">
        <v>2016</v>
      </c>
      <c r="B30" s="4">
        <v>4</v>
      </c>
      <c r="C30" s="3" t="s">
        <v>73</v>
      </c>
      <c r="D30" s="3" t="s">
        <v>74</v>
      </c>
      <c r="E30" s="5">
        <v>3096000000</v>
      </c>
      <c r="F30" s="5">
        <f>VLOOKUP(C30,[1]Hoja1!$A$2:$D$262,2,FALSE)</f>
        <v>1175958268.04</v>
      </c>
      <c r="G30" s="5">
        <f>VLOOKUP(C30,[1]Hoja1!$A$2:$D$262,3,FALSE)</f>
        <v>704602700.63999999</v>
      </c>
      <c r="H30" s="5">
        <f>VLOOKUP(C30,[1]Hoja1!$A$2:$D$262,4,FALSE)</f>
        <v>572270017.35000002</v>
      </c>
      <c r="I30" s="5">
        <v>2452830986.0300002</v>
      </c>
      <c r="J30" s="5">
        <v>1723902073.0799999</v>
      </c>
      <c r="K30" s="5">
        <v>425766862.10000002</v>
      </c>
      <c r="L30" s="5">
        <v>456370195.83999997</v>
      </c>
      <c r="M30" s="5">
        <v>380969320.72000003</v>
      </c>
      <c r="N30" s="5">
        <v>335359333.85000002</v>
      </c>
      <c r="O30" s="5">
        <v>329829829.45999998</v>
      </c>
      <c r="P30" s="5">
        <v>311414549.98000002</v>
      </c>
      <c r="Q30" s="5">
        <v>525408012.72000003</v>
      </c>
      <c r="R30" s="5">
        <v>6941851163.7799997</v>
      </c>
      <c r="S30" s="5">
        <v>-3845851163.7800002</v>
      </c>
      <c r="T30" s="5">
        <v>224.22</v>
      </c>
      <c r="U30" s="5">
        <v>-124.22</v>
      </c>
    </row>
    <row r="31" spans="1:21" x14ac:dyDescent="0.25">
      <c r="A31" s="3">
        <v>2016</v>
      </c>
      <c r="B31" s="4">
        <v>5</v>
      </c>
      <c r="C31" s="3" t="s">
        <v>75</v>
      </c>
      <c r="D31" s="3" t="s">
        <v>76</v>
      </c>
      <c r="E31" s="5">
        <v>96000000</v>
      </c>
      <c r="F31" s="5">
        <f>VLOOKUP(C31,[1]Hoja1!$A$2:$D$262,2,FALSE)</f>
        <v>20793122.879999999</v>
      </c>
      <c r="G31" s="5">
        <f>VLOOKUP(C31,[1]Hoja1!$A$2:$D$262,3,FALSE)</f>
        <v>14334006.98</v>
      </c>
      <c r="H31" s="5">
        <f>VLOOKUP(C31,[1]Hoja1!$A$2:$D$262,4,FALSE)</f>
        <v>16206934.189999999</v>
      </c>
      <c r="I31" s="5">
        <v>51334064.049999997</v>
      </c>
      <c r="J31" s="5">
        <v>222363082.72</v>
      </c>
      <c r="K31" s="5">
        <v>45844055.420000002</v>
      </c>
      <c r="L31" s="5">
        <v>16919426.32</v>
      </c>
      <c r="M31" s="5">
        <v>11672820.57</v>
      </c>
      <c r="N31" s="5">
        <v>-17006599.16</v>
      </c>
      <c r="O31" s="5">
        <v>10539868.75</v>
      </c>
      <c r="P31" s="5">
        <v>9578144.5700000003</v>
      </c>
      <c r="Q31" s="5">
        <v>10769563.460000001</v>
      </c>
      <c r="R31" s="5">
        <v>362014426.69999999</v>
      </c>
      <c r="S31" s="6">
        <v>-266014426.69999999</v>
      </c>
      <c r="T31" s="5">
        <v>377.1</v>
      </c>
      <c r="U31" s="6">
        <v>-277.10000000000002</v>
      </c>
    </row>
    <row r="32" spans="1:21" x14ac:dyDescent="0.25">
      <c r="A32" s="3">
        <v>2016</v>
      </c>
      <c r="B32" s="4">
        <v>5</v>
      </c>
      <c r="C32" s="3" t="s">
        <v>77</v>
      </c>
      <c r="D32" s="3" t="s">
        <v>78</v>
      </c>
      <c r="E32" s="5">
        <v>3000000000</v>
      </c>
      <c r="F32" s="5">
        <f>VLOOKUP(C32,[1]Hoja1!$A$2:$D$262,2,FALSE)</f>
        <v>1155165145.1600001</v>
      </c>
      <c r="G32" s="5">
        <f>VLOOKUP(C32,[1]Hoja1!$A$2:$D$262,3,FALSE)</f>
        <v>690268693.65999997</v>
      </c>
      <c r="H32" s="5">
        <f>VLOOKUP(C32,[1]Hoja1!$A$2:$D$262,4,FALSE)</f>
        <v>556063083.15999997</v>
      </c>
      <c r="I32" s="5">
        <v>2401496921.98</v>
      </c>
      <c r="J32" s="5">
        <v>1501538990.3599999</v>
      </c>
      <c r="K32" s="5">
        <v>379922806.68000001</v>
      </c>
      <c r="L32" s="5">
        <v>439450769.51999998</v>
      </c>
      <c r="M32" s="5">
        <v>369296500.14999998</v>
      </c>
      <c r="N32" s="5">
        <v>352365933.00999999</v>
      </c>
      <c r="O32" s="5">
        <v>319289960.70999998</v>
      </c>
      <c r="P32" s="5">
        <v>301836405.41000003</v>
      </c>
      <c r="Q32" s="5">
        <v>514638449.25999999</v>
      </c>
      <c r="R32" s="5">
        <v>6579836737.0799999</v>
      </c>
      <c r="S32" s="5">
        <v>-3579836737.0799999</v>
      </c>
      <c r="T32" s="5">
        <v>219.33</v>
      </c>
      <c r="U32" s="5">
        <v>-119.33</v>
      </c>
    </row>
    <row r="33" spans="1:21" x14ac:dyDescent="0.25">
      <c r="A33" s="3">
        <v>2016</v>
      </c>
      <c r="B33" s="4">
        <v>4</v>
      </c>
      <c r="C33" s="3" t="s">
        <v>79</v>
      </c>
      <c r="D33" s="3" t="s">
        <v>80</v>
      </c>
      <c r="E33" s="5">
        <v>37000000000</v>
      </c>
      <c r="F33" s="5">
        <f>VLOOKUP(C33,[1]Hoja1!$A$2:$D$262,2,FALSE)</f>
        <v>2441317489</v>
      </c>
      <c r="G33" s="5">
        <f>VLOOKUP(C33,[1]Hoja1!$A$2:$D$262,3,FALSE)</f>
        <v>2787113725</v>
      </c>
      <c r="H33" s="5">
        <f>VLOOKUP(C33,[1]Hoja1!$A$2:$D$262,4,FALSE)</f>
        <v>2787938562</v>
      </c>
      <c r="I33" s="5">
        <v>10153835429</v>
      </c>
      <c r="J33" s="5">
        <v>4030008913.4200001</v>
      </c>
      <c r="K33" s="5">
        <v>3605354234</v>
      </c>
      <c r="L33" s="5">
        <v>2871086716</v>
      </c>
      <c r="M33" s="5">
        <v>3578201182.5</v>
      </c>
      <c r="N33" s="5">
        <v>3356460978</v>
      </c>
      <c r="O33" s="5">
        <v>3099954571</v>
      </c>
      <c r="P33" s="5">
        <v>2850538483.23</v>
      </c>
      <c r="Q33" s="5">
        <v>2916948418</v>
      </c>
      <c r="R33" s="5">
        <v>36462388925.150002</v>
      </c>
      <c r="S33" s="5">
        <v>537611074.85000002</v>
      </c>
      <c r="T33" s="5">
        <v>98.55</v>
      </c>
      <c r="U33" s="5">
        <v>1.45</v>
      </c>
    </row>
    <row r="34" spans="1:21" x14ac:dyDescent="0.25">
      <c r="A34" s="3">
        <v>2016</v>
      </c>
      <c r="B34" s="4">
        <v>5</v>
      </c>
      <c r="C34" s="3" t="s">
        <v>81</v>
      </c>
      <c r="D34" s="3" t="s">
        <v>82</v>
      </c>
      <c r="E34" s="5">
        <v>37000000000</v>
      </c>
      <c r="F34" s="5">
        <f>VLOOKUP(C34,[1]Hoja1!$A$2:$D$262,2,FALSE)</f>
        <v>2441317489</v>
      </c>
      <c r="G34" s="5">
        <f>VLOOKUP(C34,[1]Hoja1!$A$2:$D$262,3,FALSE)</f>
        <v>2787113725</v>
      </c>
      <c r="H34" s="5">
        <f>VLOOKUP(C34,[1]Hoja1!$A$2:$D$262,4,FALSE)</f>
        <v>2787938562</v>
      </c>
      <c r="I34" s="5">
        <v>10153835429</v>
      </c>
      <c r="J34" s="5">
        <v>4030008913.4200001</v>
      </c>
      <c r="K34" s="5">
        <v>3605354234</v>
      </c>
      <c r="L34" s="5">
        <v>2871086716</v>
      </c>
      <c r="M34" s="5">
        <v>3578201182.5</v>
      </c>
      <c r="N34" s="5">
        <v>3356460978</v>
      </c>
      <c r="O34" s="5">
        <v>3099954571</v>
      </c>
      <c r="P34" s="5">
        <v>2850538483.23</v>
      </c>
      <c r="Q34" s="5">
        <v>2916948418</v>
      </c>
      <c r="R34" s="5">
        <v>36462388925.150002</v>
      </c>
      <c r="S34" s="5">
        <v>537611074.85000002</v>
      </c>
      <c r="T34" s="5">
        <v>98.55</v>
      </c>
      <c r="U34" s="5">
        <v>1.45</v>
      </c>
    </row>
    <row r="35" spans="1:21" x14ac:dyDescent="0.25">
      <c r="A35" s="3">
        <v>2016</v>
      </c>
      <c r="B35" s="4">
        <v>4</v>
      </c>
      <c r="C35" s="3" t="s">
        <v>83</v>
      </c>
      <c r="D35" s="3" t="s">
        <v>84</v>
      </c>
      <c r="E35" s="5">
        <v>23000000000</v>
      </c>
      <c r="F35" s="5">
        <f>VLOOKUP(C35,[1]Hoja1!$A$2:$D$262,2,FALSE)</f>
        <v>1842826657</v>
      </c>
      <c r="G35" s="5">
        <f>VLOOKUP(C35,[1]Hoja1!$A$2:$D$262,3,FALSE)</f>
        <v>2121797202</v>
      </c>
      <c r="H35" s="5">
        <f>VLOOKUP(C35,[1]Hoja1!$A$2:$D$262,4,FALSE)</f>
        <v>1947310330</v>
      </c>
      <c r="I35" s="5">
        <v>7458328385</v>
      </c>
      <c r="J35" s="5">
        <v>2512760002</v>
      </c>
      <c r="K35" s="5">
        <v>2068297417</v>
      </c>
      <c r="L35" s="5">
        <v>1821039314</v>
      </c>
      <c r="M35" s="5">
        <v>1950620545</v>
      </c>
      <c r="N35" s="5">
        <v>1921271258</v>
      </c>
      <c r="O35" s="5">
        <v>1788938391</v>
      </c>
      <c r="P35" s="5">
        <v>1863509046.8399999</v>
      </c>
      <c r="Q35" s="5">
        <v>1637634987.3399999</v>
      </c>
      <c r="R35" s="5">
        <v>23022399346.18</v>
      </c>
      <c r="S35" s="5">
        <v>-22399346.18</v>
      </c>
      <c r="T35" s="5">
        <v>100.1</v>
      </c>
      <c r="U35" s="6">
        <v>-0.1</v>
      </c>
    </row>
    <row r="36" spans="1:21" x14ac:dyDescent="0.25">
      <c r="A36" s="3">
        <v>2016</v>
      </c>
      <c r="B36" s="4">
        <v>5</v>
      </c>
      <c r="C36" s="3" t="s">
        <v>85</v>
      </c>
      <c r="D36" s="3" t="s">
        <v>86</v>
      </c>
      <c r="E36" s="5">
        <v>23000000000</v>
      </c>
      <c r="F36" s="5">
        <f>VLOOKUP(C36,[1]Hoja1!$A$2:$D$262,2,FALSE)</f>
        <v>1842826657</v>
      </c>
      <c r="G36" s="5">
        <f>VLOOKUP(C36,[1]Hoja1!$A$2:$D$262,3,FALSE)</f>
        <v>2121797202</v>
      </c>
      <c r="H36" s="5">
        <f>VLOOKUP(C36,[1]Hoja1!$A$2:$D$262,4,FALSE)</f>
        <v>1947310330</v>
      </c>
      <c r="I36" s="5">
        <v>7458328385</v>
      </c>
      <c r="J36" s="5">
        <v>2512760002</v>
      </c>
      <c r="K36" s="5">
        <v>2068297417</v>
      </c>
      <c r="L36" s="5">
        <v>1821039314</v>
      </c>
      <c r="M36" s="5">
        <v>1950620545</v>
      </c>
      <c r="N36" s="5">
        <v>1921271258</v>
      </c>
      <c r="O36" s="5">
        <v>1788938391</v>
      </c>
      <c r="P36" s="5">
        <v>1863509046.8399999</v>
      </c>
      <c r="Q36" s="5">
        <v>1637634987.3399999</v>
      </c>
      <c r="R36" s="5">
        <v>23022399346.18</v>
      </c>
      <c r="S36" s="5">
        <v>-22399346.18</v>
      </c>
      <c r="T36" s="5">
        <v>100.1</v>
      </c>
      <c r="U36" s="6">
        <v>-0.1</v>
      </c>
    </row>
    <row r="37" spans="1:21" x14ac:dyDescent="0.25">
      <c r="A37" s="3">
        <v>2016</v>
      </c>
      <c r="B37" s="4">
        <v>3</v>
      </c>
      <c r="C37" s="3" t="s">
        <v>87</v>
      </c>
      <c r="D37" s="3" t="s">
        <v>88</v>
      </c>
      <c r="E37" s="5">
        <v>2204634000000</v>
      </c>
      <c r="F37" s="5">
        <f>VLOOKUP(C37,[1]Hoja1!$A$2:$D$262,2,FALSE)</f>
        <v>191136926991.48001</v>
      </c>
      <c r="G37" s="5">
        <f>VLOOKUP(C37,[1]Hoja1!$A$2:$D$262,3,FALSE)</f>
        <v>182827264184.85001</v>
      </c>
      <c r="H37" s="5">
        <f>VLOOKUP(C37,[1]Hoja1!$A$2:$D$262,4,FALSE)</f>
        <v>192409838638.91</v>
      </c>
      <c r="I37" s="5">
        <v>736383965448.78003</v>
      </c>
      <c r="J37" s="5">
        <v>209505220620.10001</v>
      </c>
      <c r="K37" s="5">
        <v>188301782963.97</v>
      </c>
      <c r="L37" s="5">
        <v>169226358916.32001</v>
      </c>
      <c r="M37" s="5">
        <v>191530275402.66</v>
      </c>
      <c r="N37" s="5">
        <v>179128958758.72</v>
      </c>
      <c r="O37" s="5">
        <v>188825212770.69</v>
      </c>
      <c r="P37" s="5">
        <v>202778325766.28</v>
      </c>
      <c r="Q37" s="5">
        <v>197151374428.23001</v>
      </c>
      <c r="R37" s="5">
        <v>2262831475075.75</v>
      </c>
      <c r="S37" s="5">
        <v>-58197475075.75</v>
      </c>
      <c r="T37" s="5">
        <v>102.64</v>
      </c>
      <c r="U37" s="5">
        <v>-2.64</v>
      </c>
    </row>
    <row r="38" spans="1:21" x14ac:dyDescent="0.25">
      <c r="A38" s="3">
        <v>2016</v>
      </c>
      <c r="B38" s="4">
        <v>4</v>
      </c>
      <c r="C38" s="3" t="s">
        <v>89</v>
      </c>
      <c r="D38" s="3" t="s">
        <v>90</v>
      </c>
      <c r="E38" s="5">
        <v>1658458000000</v>
      </c>
      <c r="F38" s="5">
        <f>VLOOKUP(C38,[1]Hoja1!$A$2:$D$262,2,FALSE)</f>
        <v>144257737900.31</v>
      </c>
      <c r="G38" s="5">
        <f>VLOOKUP(C38,[1]Hoja1!$A$2:$D$262,3,FALSE)</f>
        <v>128256138547.12</v>
      </c>
      <c r="H38" s="5">
        <f>VLOOKUP(C38,[1]Hoja1!$A$2:$D$262,4,FALSE)</f>
        <v>143761256085.54001</v>
      </c>
      <c r="I38" s="5">
        <v>539567385954.09998</v>
      </c>
      <c r="J38" s="5">
        <v>153022937453.09</v>
      </c>
      <c r="K38" s="5">
        <v>134028113270.53999</v>
      </c>
      <c r="L38" s="5">
        <v>130677689164.85001</v>
      </c>
      <c r="M38" s="5">
        <v>141648477414.45999</v>
      </c>
      <c r="N38" s="5">
        <v>134843719001.03999</v>
      </c>
      <c r="O38" s="5">
        <v>137502266640.01999</v>
      </c>
      <c r="P38" s="5">
        <v>155546700185.60999</v>
      </c>
      <c r="Q38" s="5">
        <v>142837735481.64001</v>
      </c>
      <c r="R38" s="5">
        <v>1669675024565.3501</v>
      </c>
      <c r="S38" s="5">
        <v>-11217024565.35</v>
      </c>
      <c r="T38" s="5">
        <v>100.68</v>
      </c>
      <c r="U38" s="5">
        <v>-0.68</v>
      </c>
    </row>
    <row r="39" spans="1:21" x14ac:dyDescent="0.25">
      <c r="A39" s="3">
        <v>2016</v>
      </c>
      <c r="B39" s="4">
        <v>5</v>
      </c>
      <c r="C39" s="3" t="s">
        <v>91</v>
      </c>
      <c r="D39" s="3" t="s">
        <v>92</v>
      </c>
      <c r="E39" s="5">
        <v>1414458000000</v>
      </c>
      <c r="F39" s="5">
        <f>VLOOKUP(C39,[1]Hoja1!$A$2:$D$262,2,FALSE)</f>
        <v>124558021332.57001</v>
      </c>
      <c r="G39" s="5">
        <f>VLOOKUP(C39,[1]Hoja1!$A$2:$D$262,3,FALSE)</f>
        <v>110885101839.83</v>
      </c>
      <c r="H39" s="5">
        <f>VLOOKUP(C39,[1]Hoja1!$A$2:$D$262,4,FALSE)</f>
        <v>119366535207.81</v>
      </c>
      <c r="I39" s="5">
        <v>456072798942.73999</v>
      </c>
      <c r="J39" s="5">
        <v>128082269855.64999</v>
      </c>
      <c r="K39" s="5">
        <v>113993752194.17</v>
      </c>
      <c r="L39" s="5">
        <v>111449047496.95</v>
      </c>
      <c r="M39" s="5">
        <v>120470683389.82001</v>
      </c>
      <c r="N39" s="5">
        <v>115215603961.55</v>
      </c>
      <c r="O39" s="5">
        <v>115967301098.48</v>
      </c>
      <c r="P39" s="5">
        <v>129642631016.78</v>
      </c>
      <c r="Q39" s="5">
        <v>123464175016.27</v>
      </c>
      <c r="R39" s="5">
        <v>1414358262972.4099</v>
      </c>
      <c r="S39" s="5">
        <v>99737027.590000004</v>
      </c>
      <c r="T39" s="5">
        <v>99.99</v>
      </c>
      <c r="U39" s="5">
        <v>0.01</v>
      </c>
    </row>
    <row r="40" spans="1:21" x14ac:dyDescent="0.25">
      <c r="A40" s="3">
        <v>2016</v>
      </c>
      <c r="B40" s="4">
        <v>6</v>
      </c>
      <c r="C40" s="3" t="s">
        <v>93</v>
      </c>
      <c r="D40" s="3" t="s">
        <v>94</v>
      </c>
      <c r="E40" s="5">
        <v>736764000000</v>
      </c>
      <c r="F40" s="5">
        <f>VLOOKUP(C40,[1]Hoja1!$A$2:$D$262,2,FALSE)</f>
        <v>75720092416.020004</v>
      </c>
      <c r="G40" s="5">
        <f>VLOOKUP(C40,[1]Hoja1!$A$2:$D$262,3,FALSE)</f>
        <v>61629933457.440002</v>
      </c>
      <c r="H40" s="5">
        <f>VLOOKUP(C40,[1]Hoja1!$A$2:$D$262,4,FALSE)</f>
        <v>64321647919.839996</v>
      </c>
      <c r="I40" s="5">
        <v>258462917228.82999</v>
      </c>
      <c r="J40" s="5">
        <v>62955461727.07</v>
      </c>
      <c r="K40" s="5">
        <v>57634186679.050003</v>
      </c>
      <c r="L40" s="5">
        <v>57025258557.089996</v>
      </c>
      <c r="M40" s="5">
        <v>62283472494.339996</v>
      </c>
      <c r="N40" s="5">
        <v>59770739488.139999</v>
      </c>
      <c r="O40" s="5">
        <v>57088862392.660004</v>
      </c>
      <c r="P40" s="5">
        <v>59740820844.169998</v>
      </c>
      <c r="Q40" s="5">
        <v>64916933285.230003</v>
      </c>
      <c r="R40" s="5">
        <v>739878652696.57996</v>
      </c>
      <c r="S40" s="5">
        <v>-3114652696.5799999</v>
      </c>
      <c r="T40" s="5">
        <v>100.42</v>
      </c>
      <c r="U40" s="5">
        <v>-0.42</v>
      </c>
    </row>
    <row r="41" spans="1:21" x14ac:dyDescent="0.25">
      <c r="A41" s="3">
        <v>2016</v>
      </c>
      <c r="B41" s="4">
        <v>6</v>
      </c>
      <c r="C41" s="3" t="s">
        <v>95</v>
      </c>
      <c r="D41" s="3" t="s">
        <v>96</v>
      </c>
      <c r="E41" s="5">
        <v>677694000000</v>
      </c>
      <c r="F41" s="5">
        <f>VLOOKUP(C41,[1]Hoja1!$A$2:$D$262,2,FALSE)</f>
        <v>48837928916.550003</v>
      </c>
      <c r="G41" s="5">
        <f>VLOOKUP(C41,[1]Hoja1!$A$2:$D$262,3,FALSE)</f>
        <v>49255168382.389999</v>
      </c>
      <c r="H41" s="5">
        <f>VLOOKUP(C41,[1]Hoja1!$A$2:$D$262,4,FALSE)</f>
        <v>55044887287.970001</v>
      </c>
      <c r="I41" s="5">
        <v>197609881713.91</v>
      </c>
      <c r="J41" s="5">
        <v>65126808128.580002</v>
      </c>
      <c r="K41" s="5">
        <v>56359565515.120003</v>
      </c>
      <c r="L41" s="5">
        <v>54423788939.860001</v>
      </c>
      <c r="M41" s="5">
        <v>58187210895.480003</v>
      </c>
      <c r="N41" s="5">
        <v>55444864473.410004</v>
      </c>
      <c r="O41" s="5">
        <v>58878438705.82</v>
      </c>
      <c r="P41" s="5">
        <v>69901810172.610001</v>
      </c>
      <c r="Q41" s="5">
        <v>58547241731.040001</v>
      </c>
      <c r="R41" s="5">
        <v>674479610275.82996</v>
      </c>
      <c r="S41" s="5">
        <v>3214389724.1700001</v>
      </c>
      <c r="T41" s="5">
        <v>99.53</v>
      </c>
      <c r="U41" s="5">
        <v>0.47</v>
      </c>
    </row>
    <row r="42" spans="1:21" x14ac:dyDescent="0.25">
      <c r="A42" s="3">
        <v>2016</v>
      </c>
      <c r="B42" s="4">
        <v>5</v>
      </c>
      <c r="C42" s="3" t="s">
        <v>97</v>
      </c>
      <c r="D42" s="3" t="s">
        <v>98</v>
      </c>
      <c r="E42" s="5">
        <v>244000000000</v>
      </c>
      <c r="F42" s="5">
        <f>VLOOKUP(C42,[1]Hoja1!$A$2:$D$262,2,FALSE)</f>
        <v>19699716567.740002</v>
      </c>
      <c r="G42" s="5">
        <f>VLOOKUP(C42,[1]Hoja1!$A$2:$D$262,3,FALSE)</f>
        <v>17371036707.290001</v>
      </c>
      <c r="H42" s="5">
        <f>VLOOKUP(C42,[1]Hoja1!$A$2:$D$262,4,FALSE)</f>
        <v>24394720877.73</v>
      </c>
      <c r="I42" s="5">
        <v>83494587011.360001</v>
      </c>
      <c r="J42" s="5">
        <v>24940667597.439999</v>
      </c>
      <c r="K42" s="5">
        <v>20034361076.369999</v>
      </c>
      <c r="L42" s="5">
        <v>19228641667.900002</v>
      </c>
      <c r="M42" s="5">
        <v>21177794024.639999</v>
      </c>
      <c r="N42" s="5">
        <v>19628115039.490002</v>
      </c>
      <c r="O42" s="5">
        <v>21534965541.540001</v>
      </c>
      <c r="P42" s="5">
        <v>25904069168.830002</v>
      </c>
      <c r="Q42" s="5">
        <v>19373560465.369999</v>
      </c>
      <c r="R42" s="5">
        <v>255316761592.94</v>
      </c>
      <c r="S42" s="5">
        <v>-11316761592.940001</v>
      </c>
      <c r="T42" s="5">
        <v>104.64</v>
      </c>
      <c r="U42" s="5">
        <v>-4.6399999999999997</v>
      </c>
    </row>
    <row r="43" spans="1:21" x14ac:dyDescent="0.25">
      <c r="A43" s="3">
        <v>2016</v>
      </c>
      <c r="B43" s="4">
        <v>6</v>
      </c>
      <c r="C43" s="3" t="s">
        <v>99</v>
      </c>
      <c r="D43" s="3" t="s">
        <v>100</v>
      </c>
      <c r="E43" s="5">
        <v>23000000000</v>
      </c>
      <c r="F43" s="5">
        <f>VLOOKUP(C43,[1]Hoja1!$A$2:$D$262,2,FALSE)</f>
        <v>3428200464.0500002</v>
      </c>
      <c r="G43" s="5">
        <f>VLOOKUP(C43,[1]Hoja1!$A$2:$D$262,3,FALSE)</f>
        <v>879553314.74000001</v>
      </c>
      <c r="H43" s="5">
        <f>VLOOKUP(C43,[1]Hoja1!$A$2:$D$262,4,FALSE)</f>
        <v>1265688308.22</v>
      </c>
      <c r="I43" s="5">
        <v>10053433592.74</v>
      </c>
      <c r="J43" s="5">
        <v>1056774573.85</v>
      </c>
      <c r="K43" s="5">
        <v>1130553307.0899999</v>
      </c>
      <c r="L43" s="5">
        <v>1187372595.46</v>
      </c>
      <c r="M43" s="5">
        <v>1640312112.8399999</v>
      </c>
      <c r="N43" s="5">
        <v>1650373134.78</v>
      </c>
      <c r="O43" s="5">
        <v>1773346532.46</v>
      </c>
      <c r="P43" s="5">
        <v>1960766174.98</v>
      </c>
      <c r="Q43" s="5">
        <v>2176970432.8400002</v>
      </c>
      <c r="R43" s="5">
        <v>22629902457.040001</v>
      </c>
      <c r="S43" s="5">
        <v>370097542.95999998</v>
      </c>
      <c r="T43" s="5">
        <v>98.39</v>
      </c>
      <c r="U43" s="5">
        <v>1.61</v>
      </c>
    </row>
    <row r="44" spans="1:21" x14ac:dyDescent="0.25">
      <c r="A44" s="3">
        <v>2016</v>
      </c>
      <c r="B44" s="4">
        <v>6</v>
      </c>
      <c r="C44" s="3" t="s">
        <v>101</v>
      </c>
      <c r="D44" s="3" t="s">
        <v>102</v>
      </c>
      <c r="E44" s="5">
        <v>221000000000</v>
      </c>
      <c r="F44" s="5">
        <f>VLOOKUP(C44,[1]Hoja1!$A$2:$D$262,2,FALSE)</f>
        <v>16271516103.690001</v>
      </c>
      <c r="G44" s="5">
        <f>VLOOKUP(C44,[1]Hoja1!$A$2:$D$262,3,FALSE)</f>
        <v>16491483392.549999</v>
      </c>
      <c r="H44" s="5">
        <f>VLOOKUP(C44,[1]Hoja1!$A$2:$D$262,4,FALSE)</f>
        <v>23129032569.509998</v>
      </c>
      <c r="I44" s="5">
        <v>73441153418.619995</v>
      </c>
      <c r="J44" s="5">
        <v>23883893023.59</v>
      </c>
      <c r="K44" s="5">
        <v>18903807769.279999</v>
      </c>
      <c r="L44" s="5">
        <v>18041269072.439999</v>
      </c>
      <c r="M44" s="5">
        <v>19537481911.799999</v>
      </c>
      <c r="N44" s="5">
        <v>17977741904.709999</v>
      </c>
      <c r="O44" s="5">
        <v>19761619009.080002</v>
      </c>
      <c r="P44" s="5">
        <v>23943302993.849998</v>
      </c>
      <c r="Q44" s="5">
        <v>17196590032.529999</v>
      </c>
      <c r="R44" s="5">
        <v>232686859135.89999</v>
      </c>
      <c r="S44" s="6">
        <v>-11686859135.9</v>
      </c>
      <c r="T44" s="5">
        <v>105.29</v>
      </c>
      <c r="U44" s="5">
        <v>-5.29</v>
      </c>
    </row>
    <row r="45" spans="1:21" x14ac:dyDescent="0.25">
      <c r="A45" s="3">
        <v>2016</v>
      </c>
      <c r="B45" s="4">
        <v>4</v>
      </c>
      <c r="C45" s="3" t="s">
        <v>103</v>
      </c>
      <c r="D45" s="3" t="s">
        <v>104</v>
      </c>
      <c r="E45" s="5">
        <v>546176000000</v>
      </c>
      <c r="F45" s="5">
        <f>VLOOKUP(C45,[1]Hoja1!$A$2:$D$262,2,FALSE)</f>
        <v>46879189091.169998</v>
      </c>
      <c r="G45" s="5">
        <f>VLOOKUP(C45,[1]Hoja1!$A$2:$D$262,3,FALSE)</f>
        <v>54571125637.730003</v>
      </c>
      <c r="H45" s="5">
        <f>VLOOKUP(C45,[1]Hoja1!$A$2:$D$262,4,FALSE)</f>
        <v>48648582553.370003</v>
      </c>
      <c r="I45" s="5">
        <v>196816579494.67999</v>
      </c>
      <c r="J45" s="5">
        <v>56482283167.010002</v>
      </c>
      <c r="K45" s="5">
        <v>54273669693.43</v>
      </c>
      <c r="L45" s="5">
        <v>38548669751.470001</v>
      </c>
      <c r="M45" s="5">
        <v>49881797988.199997</v>
      </c>
      <c r="N45" s="5">
        <v>44285239757.68</v>
      </c>
      <c r="O45" s="5">
        <v>51322946130.669998</v>
      </c>
      <c r="P45" s="5">
        <v>47231625580.669998</v>
      </c>
      <c r="Q45" s="5">
        <v>54313638946.589996</v>
      </c>
      <c r="R45" s="5">
        <v>593156450510.40002</v>
      </c>
      <c r="S45" s="6">
        <v>-46980450510.400002</v>
      </c>
      <c r="T45" s="5">
        <v>108.6</v>
      </c>
      <c r="U45" s="6">
        <v>-8.6</v>
      </c>
    </row>
    <row r="46" spans="1:21" x14ac:dyDescent="0.25">
      <c r="A46" s="3">
        <v>2016</v>
      </c>
      <c r="B46" s="4">
        <v>5</v>
      </c>
      <c r="C46" s="3" t="s">
        <v>105</v>
      </c>
      <c r="D46" s="3" t="s">
        <v>106</v>
      </c>
      <c r="E46" s="5">
        <v>544841000000</v>
      </c>
      <c r="F46" s="5">
        <f>VLOOKUP(C46,[1]Hoja1!$A$2:$D$262,2,FALSE)</f>
        <v>46765348892.419998</v>
      </c>
      <c r="G46" s="5">
        <f>VLOOKUP(C46,[1]Hoja1!$A$2:$D$262,3,FALSE)</f>
        <v>54464841121.050003</v>
      </c>
      <c r="H46" s="5">
        <f>VLOOKUP(C46,[1]Hoja1!$A$2:$D$262,4,FALSE)</f>
        <v>48534694282.620003</v>
      </c>
      <c r="I46" s="5">
        <v>196397830682.26001</v>
      </c>
      <c r="J46" s="5">
        <v>56366556558.900002</v>
      </c>
      <c r="K46" s="5">
        <v>54167597985.32</v>
      </c>
      <c r="L46" s="5">
        <v>38439139954.93</v>
      </c>
      <c r="M46" s="5">
        <v>49704777526.370003</v>
      </c>
      <c r="N46" s="5">
        <v>44156614091.120003</v>
      </c>
      <c r="O46" s="5">
        <v>51080773944.230003</v>
      </c>
      <c r="P46" s="5">
        <v>47042313180.660004</v>
      </c>
      <c r="Q46" s="5">
        <v>54191813889.459999</v>
      </c>
      <c r="R46" s="5">
        <v>591547417813.25</v>
      </c>
      <c r="S46" s="5">
        <v>-46706417813.25</v>
      </c>
      <c r="T46" s="5">
        <v>108.57</v>
      </c>
      <c r="U46" s="5">
        <v>-8.57</v>
      </c>
    </row>
    <row r="47" spans="1:21" x14ac:dyDescent="0.25">
      <c r="A47" s="3">
        <v>2016</v>
      </c>
      <c r="B47" s="4">
        <v>6</v>
      </c>
      <c r="C47" s="3" t="s">
        <v>107</v>
      </c>
      <c r="D47" s="3" t="s">
        <v>108</v>
      </c>
      <c r="E47" s="5">
        <v>431000000000</v>
      </c>
      <c r="F47" s="5">
        <f>VLOOKUP(C47,[1]Hoja1!$A$2:$D$262,2,FALSE)</f>
        <v>33230151829.41</v>
      </c>
      <c r="G47" s="5">
        <f>VLOOKUP(C47,[1]Hoja1!$A$2:$D$262,3,FALSE)</f>
        <v>46691437956.559998</v>
      </c>
      <c r="H47" s="5">
        <f>VLOOKUP(C47,[1]Hoja1!$A$2:$D$262,4,FALSE)</f>
        <v>37477395619.339996</v>
      </c>
      <c r="I47" s="5">
        <v>157359744367.76999</v>
      </c>
      <c r="J47" s="5">
        <v>41352678178.029999</v>
      </c>
      <c r="K47" s="5">
        <v>46439056201.839996</v>
      </c>
      <c r="L47" s="5">
        <v>30166166525.299999</v>
      </c>
      <c r="M47" s="5">
        <v>40417138763.489998</v>
      </c>
      <c r="N47" s="5">
        <v>35019820917.370003</v>
      </c>
      <c r="O47" s="5">
        <v>41441517927.739998</v>
      </c>
      <c r="P47" s="5">
        <v>36536112234.349998</v>
      </c>
      <c r="Q47" s="5">
        <v>43912161404.629997</v>
      </c>
      <c r="R47" s="5">
        <v>472644396520.52002</v>
      </c>
      <c r="S47" s="5">
        <v>-41644396520.519997</v>
      </c>
      <c r="T47" s="5">
        <v>109.66</v>
      </c>
      <c r="U47" s="5">
        <v>-9.66</v>
      </c>
    </row>
    <row r="48" spans="1:21" x14ac:dyDescent="0.25">
      <c r="A48" s="3">
        <v>2016</v>
      </c>
      <c r="B48" s="4">
        <v>7</v>
      </c>
      <c r="C48" s="3" t="s">
        <v>109</v>
      </c>
      <c r="D48" s="3" t="s">
        <v>110</v>
      </c>
      <c r="E48" s="5">
        <v>431000000000</v>
      </c>
      <c r="F48" s="5">
        <f>VLOOKUP(C48,[1]Hoja1!$A$2:$D$262,2,FALSE)</f>
        <v>33230151829.41</v>
      </c>
      <c r="G48" s="5">
        <f>VLOOKUP(C48,[1]Hoja1!$A$2:$D$262,3,FALSE)</f>
        <v>46691437956.559998</v>
      </c>
      <c r="H48" s="5">
        <f>VLOOKUP(C48,[1]Hoja1!$A$2:$D$262,4,FALSE)</f>
        <v>37477395619.339996</v>
      </c>
      <c r="I48" s="5">
        <v>157359744367.76999</v>
      </c>
      <c r="J48" s="5">
        <v>41352678178.029999</v>
      </c>
      <c r="K48" s="5">
        <v>46439056201.839996</v>
      </c>
      <c r="L48" s="5">
        <v>30166166525.299999</v>
      </c>
      <c r="M48" s="5">
        <v>40417138763.489998</v>
      </c>
      <c r="N48" s="5">
        <v>35019820917.370003</v>
      </c>
      <c r="O48" s="5">
        <v>41441517927.739998</v>
      </c>
      <c r="P48" s="5">
        <v>36536112234.349998</v>
      </c>
      <c r="Q48" s="5">
        <v>43912161404.629997</v>
      </c>
      <c r="R48" s="5">
        <v>472644396520.52002</v>
      </c>
      <c r="S48" s="5">
        <v>-41644396520.519997</v>
      </c>
      <c r="T48" s="5">
        <v>109.66</v>
      </c>
      <c r="U48" s="5">
        <v>-9.66</v>
      </c>
    </row>
    <row r="49" spans="1:21" x14ac:dyDescent="0.25">
      <c r="A49" s="3">
        <v>2016</v>
      </c>
      <c r="B49" s="4">
        <v>8</v>
      </c>
      <c r="C49" s="3" t="s">
        <v>111</v>
      </c>
      <c r="D49" s="3" t="s">
        <v>112</v>
      </c>
      <c r="E49" s="5">
        <v>246000000000</v>
      </c>
      <c r="F49" s="5">
        <f>VLOOKUP(C49,[1]Hoja1!$A$2:$D$262,2,FALSE)</f>
        <v>16390755711</v>
      </c>
      <c r="G49" s="5">
        <f>VLOOKUP(C49,[1]Hoja1!$A$2:$D$262,3,FALSE)</f>
        <v>30176569176</v>
      </c>
      <c r="H49" s="5">
        <f>VLOOKUP(C49,[1]Hoja1!$A$2:$D$262,4,FALSE)</f>
        <v>26674021581</v>
      </c>
      <c r="I49" s="5">
        <v>98838984304</v>
      </c>
      <c r="J49" s="5">
        <v>19210983111</v>
      </c>
      <c r="K49" s="5">
        <v>29457859377</v>
      </c>
      <c r="L49" s="5">
        <v>18100611483</v>
      </c>
      <c r="M49" s="5">
        <v>26316849031</v>
      </c>
      <c r="N49" s="5">
        <v>18936674688</v>
      </c>
      <c r="O49" s="5">
        <v>24990021459</v>
      </c>
      <c r="P49" s="5">
        <v>20912888164</v>
      </c>
      <c r="Q49" s="5">
        <v>28710940112</v>
      </c>
      <c r="R49" s="5">
        <v>285475811729</v>
      </c>
      <c r="S49" s="4">
        <v>-39475811729</v>
      </c>
      <c r="T49" s="5">
        <v>116.05</v>
      </c>
      <c r="U49" s="5">
        <v>-16.05</v>
      </c>
    </row>
    <row r="50" spans="1:21" x14ac:dyDescent="0.25">
      <c r="A50" s="3">
        <v>2016</v>
      </c>
      <c r="B50" s="4">
        <v>8</v>
      </c>
      <c r="C50" s="3" t="s">
        <v>113</v>
      </c>
      <c r="D50" s="3" t="s">
        <v>114</v>
      </c>
      <c r="E50" s="5">
        <v>185000000000</v>
      </c>
      <c r="F50" s="5">
        <f>VLOOKUP(C50,[1]Hoja1!$A$2:$D$262,2,FALSE)</f>
        <v>16839396118.41</v>
      </c>
      <c r="G50" s="5">
        <f>VLOOKUP(C50,[1]Hoja1!$A$2:$D$262,3,FALSE)</f>
        <v>16514868780.559999</v>
      </c>
      <c r="H50" s="5">
        <f>VLOOKUP(C50,[1]Hoja1!$A$2:$D$262,4,FALSE)</f>
        <v>10803374038.34</v>
      </c>
      <c r="I50" s="5">
        <v>58520760063.769997</v>
      </c>
      <c r="J50" s="5">
        <v>22141695067.029999</v>
      </c>
      <c r="K50" s="5">
        <v>16981196824.84</v>
      </c>
      <c r="L50" s="5">
        <v>12065555042.299999</v>
      </c>
      <c r="M50" s="5">
        <v>14100289732.49</v>
      </c>
      <c r="N50" s="5">
        <v>16083146229.370001</v>
      </c>
      <c r="O50" s="5">
        <v>16451496468.74</v>
      </c>
      <c r="P50" s="5">
        <v>15623224070.35</v>
      </c>
      <c r="Q50" s="5">
        <v>15201221292.629999</v>
      </c>
      <c r="R50" s="5">
        <v>187168584791.51999</v>
      </c>
      <c r="S50" s="5">
        <v>-2168584791.52</v>
      </c>
      <c r="T50" s="5">
        <v>101.17</v>
      </c>
      <c r="U50" s="5">
        <v>-1.17</v>
      </c>
    </row>
    <row r="51" spans="1:21" x14ac:dyDescent="0.25">
      <c r="A51" s="3">
        <v>2016</v>
      </c>
      <c r="B51" s="4">
        <v>6</v>
      </c>
      <c r="C51" s="3" t="s">
        <v>115</v>
      </c>
      <c r="D51" s="3" t="s">
        <v>116</v>
      </c>
      <c r="E51" s="5">
        <v>113841000000</v>
      </c>
      <c r="F51" s="5">
        <f>VLOOKUP(C51,[1]Hoja1!$A$2:$D$262,2,FALSE)</f>
        <v>13535197063.01</v>
      </c>
      <c r="G51" s="5">
        <f>VLOOKUP(C51,[1]Hoja1!$A$2:$D$262,3,FALSE)</f>
        <v>7773403164.4899998</v>
      </c>
      <c r="H51" s="5">
        <f>VLOOKUP(C51,[1]Hoja1!$A$2:$D$262,4,FALSE)</f>
        <v>11057298663.280001</v>
      </c>
      <c r="I51" s="5">
        <v>39038086314.489998</v>
      </c>
      <c r="J51" s="5">
        <v>15013878380.870001</v>
      </c>
      <c r="K51" s="5">
        <v>7728541783.4799995</v>
      </c>
      <c r="L51" s="5">
        <v>8272973429.6300001</v>
      </c>
      <c r="M51" s="5">
        <v>9287638762.8799992</v>
      </c>
      <c r="N51" s="5">
        <v>9136793173.75</v>
      </c>
      <c r="O51" s="5">
        <v>9639256016.4899998</v>
      </c>
      <c r="P51" s="5">
        <v>10506200946.309999</v>
      </c>
      <c r="Q51" s="5">
        <v>10279652484.83</v>
      </c>
      <c r="R51" s="5">
        <v>118903021292.73</v>
      </c>
      <c r="S51" s="5">
        <v>-5062021292.7299995</v>
      </c>
      <c r="T51" s="5">
        <v>104.45</v>
      </c>
      <c r="U51" s="5">
        <v>-4.45</v>
      </c>
    </row>
    <row r="52" spans="1:21" x14ac:dyDescent="0.25">
      <c r="A52" s="3">
        <v>2016</v>
      </c>
      <c r="B52" s="4">
        <v>7</v>
      </c>
      <c r="C52" s="3" t="s">
        <v>117</v>
      </c>
      <c r="D52" s="3" t="s">
        <v>118</v>
      </c>
      <c r="E52" s="5">
        <v>38000000000</v>
      </c>
      <c r="F52" s="5">
        <f>VLOOKUP(C52,[1]Hoja1!$A$2:$D$262,2,FALSE)</f>
        <v>4619546345.8100004</v>
      </c>
      <c r="G52" s="5">
        <f>VLOOKUP(C52,[1]Hoja1!$A$2:$D$262,3,FALSE)</f>
        <v>3440160488.3800001</v>
      </c>
      <c r="H52" s="5">
        <f>VLOOKUP(C52,[1]Hoja1!$A$2:$D$262,4,FALSE)</f>
        <v>3867803059.9499998</v>
      </c>
      <c r="I52" s="5">
        <v>15105277242.1</v>
      </c>
      <c r="J52" s="5">
        <v>3196846353.3499999</v>
      </c>
      <c r="K52" s="5">
        <v>2799834611.3600001</v>
      </c>
      <c r="L52" s="5">
        <v>3236640940.7600002</v>
      </c>
      <c r="M52" s="5">
        <v>3266213563.5599999</v>
      </c>
      <c r="N52" s="5">
        <v>3505108930.3299999</v>
      </c>
      <c r="O52" s="5">
        <v>3660459518.5500002</v>
      </c>
      <c r="P52" s="5">
        <v>3961248566.6599998</v>
      </c>
      <c r="Q52" s="5">
        <v>4668290806.1199999</v>
      </c>
      <c r="R52" s="5">
        <v>43399920532.790001</v>
      </c>
      <c r="S52" s="5">
        <v>-5399920532.79</v>
      </c>
      <c r="T52" s="5">
        <v>114.21</v>
      </c>
      <c r="U52" s="5">
        <v>-14.21</v>
      </c>
    </row>
    <row r="53" spans="1:21" x14ac:dyDescent="0.25">
      <c r="A53" s="3">
        <v>2016</v>
      </c>
      <c r="B53" s="4">
        <v>8</v>
      </c>
      <c r="C53" s="3" t="s">
        <v>119</v>
      </c>
      <c r="D53" s="3" t="s">
        <v>112</v>
      </c>
      <c r="E53" s="5">
        <v>30400000000</v>
      </c>
      <c r="F53" s="5">
        <f>VLOOKUP(C53,[1]Hoja1!$A$2:$D$262,2,FALSE)</f>
        <v>3921326018.7399998</v>
      </c>
      <c r="G53" s="5">
        <f>VLOOKUP(C53,[1]Hoja1!$A$2:$D$262,3,FALSE)</f>
        <v>2478717270.5500002</v>
      </c>
      <c r="H53" s="5">
        <f>VLOOKUP(C53,[1]Hoja1!$A$2:$D$262,4,FALSE)</f>
        <v>2826199615.0999999</v>
      </c>
      <c r="I53" s="5">
        <v>11785261320.51</v>
      </c>
      <c r="J53" s="5">
        <v>2296343023.75</v>
      </c>
      <c r="K53" s="5">
        <v>1990939148.8</v>
      </c>
      <c r="L53" s="5">
        <v>2533200393.0700002</v>
      </c>
      <c r="M53" s="5">
        <v>2472105162.3299999</v>
      </c>
      <c r="N53" s="5">
        <v>2624692874.3200002</v>
      </c>
      <c r="O53" s="5">
        <v>2709736156.8000002</v>
      </c>
      <c r="P53" s="5">
        <v>2738078803.6500001</v>
      </c>
      <c r="Q53" s="5">
        <v>3170259142.3499999</v>
      </c>
      <c r="R53" s="5">
        <v>32320616025.580002</v>
      </c>
      <c r="S53" s="5">
        <v>-1920616025.5799999</v>
      </c>
      <c r="T53" s="5">
        <v>106.32</v>
      </c>
      <c r="U53" s="5">
        <v>-6.32</v>
      </c>
    </row>
    <row r="54" spans="1:21" x14ac:dyDescent="0.25">
      <c r="A54" s="3">
        <v>2016</v>
      </c>
      <c r="B54" s="4">
        <v>8</v>
      </c>
      <c r="C54" s="3" t="s">
        <v>120</v>
      </c>
      <c r="D54" s="3" t="s">
        <v>114</v>
      </c>
      <c r="E54" s="5">
        <v>7600000000</v>
      </c>
      <c r="F54" s="5">
        <f>VLOOKUP(C54,[1]Hoja1!$A$2:$D$262,2,FALSE)</f>
        <v>698220327.07000005</v>
      </c>
      <c r="G54" s="5">
        <f>VLOOKUP(C54,[1]Hoja1!$A$2:$D$262,3,FALSE)</f>
        <v>961443217.83000004</v>
      </c>
      <c r="H54" s="5">
        <f>VLOOKUP(C54,[1]Hoja1!$A$2:$D$262,4,FALSE)</f>
        <v>1041603444.85</v>
      </c>
      <c r="I54" s="5">
        <v>3320015921.5900002</v>
      </c>
      <c r="J54" s="5">
        <v>900503329.60000002</v>
      </c>
      <c r="K54" s="5">
        <v>808895462.55999994</v>
      </c>
      <c r="L54" s="5">
        <v>703440547.69000006</v>
      </c>
      <c r="M54" s="5">
        <v>794108401.23000002</v>
      </c>
      <c r="N54" s="5">
        <v>880416056.00999999</v>
      </c>
      <c r="O54" s="5">
        <v>950723361.75</v>
      </c>
      <c r="P54" s="5">
        <v>1223169763.01</v>
      </c>
      <c r="Q54" s="5">
        <v>1498031663.77</v>
      </c>
      <c r="R54" s="5">
        <v>11079304507.209999</v>
      </c>
      <c r="S54" s="5">
        <v>-3479304507.21</v>
      </c>
      <c r="T54" s="5">
        <v>145.78</v>
      </c>
      <c r="U54" s="5">
        <v>-45.78</v>
      </c>
    </row>
    <row r="55" spans="1:21" x14ac:dyDescent="0.25">
      <c r="A55" s="3">
        <v>2016</v>
      </c>
      <c r="B55" s="4">
        <v>7</v>
      </c>
      <c r="C55" s="3" t="s">
        <v>121</v>
      </c>
      <c r="D55" s="3" t="s">
        <v>122</v>
      </c>
      <c r="E55" s="5">
        <v>38000000000</v>
      </c>
      <c r="F55" s="5">
        <f>VLOOKUP(C55,[1]Hoja1!$A$2:$D$262,2,FALSE)</f>
        <v>3981442855.77</v>
      </c>
      <c r="G55" s="5">
        <f>VLOOKUP(C55,[1]Hoja1!$A$2:$D$262,3,FALSE)</f>
        <v>3096474997.6700001</v>
      </c>
      <c r="H55" s="5">
        <f>VLOOKUP(C55,[1]Hoja1!$A$2:$D$262,4,FALSE)</f>
        <v>3242647896.2600002</v>
      </c>
      <c r="I55" s="5">
        <v>13539425987.780001</v>
      </c>
      <c r="J55" s="5">
        <v>3577261988.6300001</v>
      </c>
      <c r="K55" s="5">
        <v>3481856967</v>
      </c>
      <c r="L55" s="5">
        <v>3205197538.9200001</v>
      </c>
      <c r="M55" s="5">
        <v>3140692053.6799998</v>
      </c>
      <c r="N55" s="5">
        <v>3168385871.3400002</v>
      </c>
      <c r="O55" s="5">
        <v>3144712149.6700001</v>
      </c>
      <c r="P55" s="5">
        <v>3223545421.5999999</v>
      </c>
      <c r="Q55" s="5">
        <v>3283217781.3000002</v>
      </c>
      <c r="R55" s="5">
        <v>39764295759.919998</v>
      </c>
      <c r="S55" s="5">
        <v>-1764295759.9200001</v>
      </c>
      <c r="T55" s="5">
        <v>104.64</v>
      </c>
      <c r="U55" s="5">
        <v>-4.6399999999999997</v>
      </c>
    </row>
    <row r="56" spans="1:21" x14ac:dyDescent="0.25">
      <c r="A56" s="3">
        <v>2016</v>
      </c>
      <c r="B56" s="4">
        <v>8</v>
      </c>
      <c r="C56" s="3" t="s">
        <v>123</v>
      </c>
      <c r="D56" s="3" t="s">
        <v>112</v>
      </c>
      <c r="E56" s="5">
        <v>34900000000</v>
      </c>
      <c r="F56" s="5">
        <f>VLOOKUP(C56,[1]Hoja1!$A$2:$D$262,2,FALSE)</f>
        <v>3723816637.71</v>
      </c>
      <c r="G56" s="5">
        <f>VLOOKUP(C56,[1]Hoja1!$A$2:$D$262,3,FALSE)</f>
        <v>2813532790.2199998</v>
      </c>
      <c r="H56" s="5">
        <f>VLOOKUP(C56,[1]Hoja1!$A$2:$D$262,4,FALSE)</f>
        <v>2933276358.6300001</v>
      </c>
      <c r="I56" s="5">
        <v>12430591635.75</v>
      </c>
      <c r="J56" s="5">
        <v>3154287884.04</v>
      </c>
      <c r="K56" s="5">
        <v>3200589490.0700002</v>
      </c>
      <c r="L56" s="5">
        <v>2953246914.71</v>
      </c>
      <c r="M56" s="5">
        <v>2858973891.77</v>
      </c>
      <c r="N56" s="5">
        <v>2909831532.6799998</v>
      </c>
      <c r="O56" s="5">
        <v>2918656951.9899998</v>
      </c>
      <c r="P56" s="5">
        <v>2984848568.4699998</v>
      </c>
      <c r="Q56" s="5">
        <v>2942081985.1500001</v>
      </c>
      <c r="R56" s="5">
        <v>36353108854.629997</v>
      </c>
      <c r="S56" s="5">
        <v>-1453108854.6300001</v>
      </c>
      <c r="T56" s="5">
        <v>104.16</v>
      </c>
      <c r="U56" s="5">
        <v>-4.16</v>
      </c>
    </row>
    <row r="57" spans="1:21" x14ac:dyDescent="0.25">
      <c r="A57" s="3">
        <v>2016</v>
      </c>
      <c r="B57" s="4">
        <v>8</v>
      </c>
      <c r="C57" s="3" t="s">
        <v>124</v>
      </c>
      <c r="D57" s="3" t="s">
        <v>114</v>
      </c>
      <c r="E57" s="5">
        <v>3100000000</v>
      </c>
      <c r="F57" s="5">
        <f>VLOOKUP(C57,[1]Hoja1!$A$2:$D$262,2,FALSE)</f>
        <v>257626218.06</v>
      </c>
      <c r="G57" s="5">
        <f>VLOOKUP(C57,[1]Hoja1!$A$2:$D$262,3,FALSE)</f>
        <v>282942207.44999999</v>
      </c>
      <c r="H57" s="5">
        <f>VLOOKUP(C57,[1]Hoja1!$A$2:$D$262,4,FALSE)</f>
        <v>309371537.63</v>
      </c>
      <c r="I57" s="5">
        <v>1108834352.03</v>
      </c>
      <c r="J57" s="5">
        <v>422974104.58999997</v>
      </c>
      <c r="K57" s="5">
        <v>281267476.93000001</v>
      </c>
      <c r="L57" s="5">
        <v>251950624.21000001</v>
      </c>
      <c r="M57" s="5">
        <v>281718161.91000003</v>
      </c>
      <c r="N57" s="5">
        <v>258554338.66</v>
      </c>
      <c r="O57" s="5">
        <v>226055197.68000001</v>
      </c>
      <c r="P57" s="5">
        <v>238696853.13</v>
      </c>
      <c r="Q57" s="5">
        <v>341135796.14999998</v>
      </c>
      <c r="R57" s="5">
        <v>3411186905.29</v>
      </c>
      <c r="S57" s="5">
        <v>-311186905.29000002</v>
      </c>
      <c r="T57" s="5">
        <v>110.04</v>
      </c>
      <c r="U57" s="5">
        <v>-10.039999999999999</v>
      </c>
    </row>
    <row r="58" spans="1:21" x14ac:dyDescent="0.25">
      <c r="A58" s="3">
        <v>2016</v>
      </c>
      <c r="B58" s="4">
        <v>7</v>
      </c>
      <c r="C58" s="3" t="s">
        <v>125</v>
      </c>
      <c r="D58" s="3" t="s">
        <v>126</v>
      </c>
      <c r="E58" s="5">
        <v>2200000000</v>
      </c>
      <c r="F58" s="5">
        <f>VLOOKUP(C58,[1]Hoja1!$A$2:$D$262,2,FALSE)</f>
        <v>238576394.90000001</v>
      </c>
      <c r="G58" s="5">
        <f>VLOOKUP(C58,[1]Hoja1!$A$2:$D$262,3,FALSE)</f>
        <v>258309717.66999999</v>
      </c>
      <c r="H58" s="5">
        <f>VLOOKUP(C58,[1]Hoja1!$A$2:$D$262,4,FALSE)</f>
        <v>266994331.33000001</v>
      </c>
      <c r="I58" s="5">
        <v>1020557434.37</v>
      </c>
      <c r="J58" s="5">
        <v>234443679.40000001</v>
      </c>
      <c r="K58" s="5">
        <v>243859428.40000001</v>
      </c>
      <c r="L58" s="5">
        <v>204878850.34999999</v>
      </c>
      <c r="M58" s="5">
        <v>231923752.22999999</v>
      </c>
      <c r="N58" s="5">
        <v>237272851.47999999</v>
      </c>
      <c r="O58" s="5">
        <v>217212108.36000001</v>
      </c>
      <c r="P58" s="5">
        <v>251003454.47</v>
      </c>
      <c r="Q58" s="5">
        <v>270382330.20999998</v>
      </c>
      <c r="R58" s="5">
        <v>2911533889.27</v>
      </c>
      <c r="S58" s="5">
        <v>-711533889.26999998</v>
      </c>
      <c r="T58" s="5">
        <v>132.34</v>
      </c>
      <c r="U58" s="5">
        <v>-32.340000000000003</v>
      </c>
    </row>
    <row r="59" spans="1:21" x14ac:dyDescent="0.25">
      <c r="A59" s="3">
        <v>2016</v>
      </c>
      <c r="B59" s="4">
        <v>8</v>
      </c>
      <c r="C59" s="3" t="s">
        <v>127</v>
      </c>
      <c r="D59" s="3" t="s">
        <v>114</v>
      </c>
      <c r="E59" s="5">
        <v>2200000000</v>
      </c>
      <c r="F59" s="5">
        <f>VLOOKUP(C59,[1]Hoja1!$A$2:$D$262,2,FALSE)</f>
        <v>238576394.90000001</v>
      </c>
      <c r="G59" s="5">
        <f>VLOOKUP(C59,[1]Hoja1!$A$2:$D$262,3,FALSE)</f>
        <v>258309717.66999999</v>
      </c>
      <c r="H59" s="5">
        <f>VLOOKUP(C59,[1]Hoja1!$A$2:$D$262,4,FALSE)</f>
        <v>266994331.33000001</v>
      </c>
      <c r="I59" s="5">
        <v>1020557434.37</v>
      </c>
      <c r="J59" s="5">
        <v>234443679.40000001</v>
      </c>
      <c r="K59" s="5">
        <v>243859428.40000001</v>
      </c>
      <c r="L59" s="5">
        <v>204878850.34999999</v>
      </c>
      <c r="M59" s="5">
        <v>231923752.22999999</v>
      </c>
      <c r="N59" s="5">
        <v>237272851.47999999</v>
      </c>
      <c r="O59" s="5">
        <v>217212108.36000001</v>
      </c>
      <c r="P59" s="5">
        <v>251003454.47</v>
      </c>
      <c r="Q59" s="5">
        <v>270382330.20999998</v>
      </c>
      <c r="R59" s="5">
        <v>2911533889.27</v>
      </c>
      <c r="S59" s="5">
        <v>-711533889.26999998</v>
      </c>
      <c r="T59" s="5">
        <v>132.34</v>
      </c>
      <c r="U59" s="5">
        <v>-32.340000000000003</v>
      </c>
    </row>
    <row r="60" spans="1:21" x14ac:dyDescent="0.25">
      <c r="A60" s="3">
        <v>2016</v>
      </c>
      <c r="B60" s="4">
        <v>7</v>
      </c>
      <c r="C60" s="3" t="s">
        <v>128</v>
      </c>
      <c r="D60" s="3" t="s">
        <v>129</v>
      </c>
      <c r="E60" s="5">
        <v>281000000</v>
      </c>
      <c r="F60" s="5">
        <f>VLOOKUP(C60,[1]Hoja1!$A$2:$D$262,2,FALSE)</f>
        <v>24495728.390000001</v>
      </c>
      <c r="G60" s="5">
        <f>VLOOKUP(C60,[1]Hoja1!$A$2:$D$262,3,FALSE)</f>
        <v>24802360.77</v>
      </c>
      <c r="H60" s="5">
        <f>VLOOKUP(C60,[1]Hoja1!$A$2:$D$262,4,FALSE)</f>
        <v>0</v>
      </c>
      <c r="I60" s="5">
        <v>49298089.159999996</v>
      </c>
      <c r="J60" s="5">
        <v>79040313.090000004</v>
      </c>
      <c r="K60" s="5">
        <v>0</v>
      </c>
      <c r="L60" s="5">
        <v>0</v>
      </c>
      <c r="M60" s="5">
        <v>46880485.409999996</v>
      </c>
      <c r="N60" s="5">
        <v>48571187</v>
      </c>
      <c r="O60" s="5">
        <v>21535863.309999999</v>
      </c>
      <c r="P60" s="5">
        <v>21820424.84</v>
      </c>
      <c r="Q60" s="5">
        <v>0</v>
      </c>
      <c r="R60" s="5">
        <v>267146362.81</v>
      </c>
      <c r="S60" s="5">
        <v>13853637.189999999</v>
      </c>
      <c r="T60" s="5">
        <v>95.07</v>
      </c>
      <c r="U60" s="5">
        <v>4.93</v>
      </c>
    </row>
    <row r="61" spans="1:21" x14ac:dyDescent="0.25">
      <c r="A61" s="3">
        <v>2016</v>
      </c>
      <c r="B61" s="4">
        <v>8</v>
      </c>
      <c r="C61" s="3" t="s">
        <v>130</v>
      </c>
      <c r="D61" s="3" t="s">
        <v>131</v>
      </c>
      <c r="E61" s="5">
        <v>281000000</v>
      </c>
      <c r="F61" s="5">
        <f>VLOOKUP(C61,[1]Hoja1!$A$2:$D$262,2,FALSE)</f>
        <v>24495728.390000001</v>
      </c>
      <c r="G61" s="5">
        <f>VLOOKUP(C61,[1]Hoja1!$A$2:$D$262,3,FALSE)</f>
        <v>24802360.77</v>
      </c>
      <c r="H61" s="5">
        <f>VLOOKUP(C61,[1]Hoja1!$A$2:$D$262,4,FALSE)</f>
        <v>0</v>
      </c>
      <c r="I61" s="5">
        <v>49298089.159999996</v>
      </c>
      <c r="J61" s="5">
        <v>79040313.090000004</v>
      </c>
      <c r="K61" s="5">
        <v>0</v>
      </c>
      <c r="L61" s="5">
        <v>0</v>
      </c>
      <c r="M61" s="5">
        <v>46880485.409999996</v>
      </c>
      <c r="N61" s="5">
        <v>48571187</v>
      </c>
      <c r="O61" s="5">
        <v>21535863.309999999</v>
      </c>
      <c r="P61" s="5">
        <v>21820424.84</v>
      </c>
      <c r="Q61" s="5">
        <v>0</v>
      </c>
      <c r="R61" s="5">
        <v>267146362.81</v>
      </c>
      <c r="S61" s="5">
        <v>13853637.189999999</v>
      </c>
      <c r="T61" s="5">
        <v>95.07</v>
      </c>
      <c r="U61" s="5">
        <v>4.93</v>
      </c>
    </row>
    <row r="62" spans="1:21" x14ac:dyDescent="0.25">
      <c r="A62" s="3">
        <v>2016</v>
      </c>
      <c r="B62" s="4">
        <v>7</v>
      </c>
      <c r="C62" s="3" t="s">
        <v>132</v>
      </c>
      <c r="D62" s="3" t="s">
        <v>133</v>
      </c>
      <c r="E62" s="5">
        <v>35360000000</v>
      </c>
      <c r="F62" s="5">
        <f>VLOOKUP(C62,[1]Hoja1!$A$2:$D$262,2,FALSE)</f>
        <v>4671135738.1400003</v>
      </c>
      <c r="G62" s="5">
        <f>VLOOKUP(C62,[1]Hoja1!$A$2:$D$262,3,FALSE)</f>
        <v>953655600</v>
      </c>
      <c r="H62" s="5">
        <f>VLOOKUP(C62,[1]Hoja1!$A$2:$D$262,4,FALSE)</f>
        <v>3679853375.7399998</v>
      </c>
      <c r="I62" s="5">
        <v>9323527561.0799999</v>
      </c>
      <c r="J62" s="5">
        <v>7926286046.3999996</v>
      </c>
      <c r="K62" s="5">
        <v>1202990776.72</v>
      </c>
      <c r="L62" s="5">
        <v>1626256099.5999999</v>
      </c>
      <c r="M62" s="5">
        <v>2601928908</v>
      </c>
      <c r="N62" s="5">
        <v>2177454333.5999999</v>
      </c>
      <c r="O62" s="5">
        <v>2595336376.5999999</v>
      </c>
      <c r="P62" s="5">
        <v>3048583078.7399998</v>
      </c>
      <c r="Q62" s="5">
        <v>2057761567.2</v>
      </c>
      <c r="R62" s="5">
        <v>32560124747.939999</v>
      </c>
      <c r="S62" s="5">
        <v>2799875252.0599999</v>
      </c>
      <c r="T62" s="5">
        <v>92.08</v>
      </c>
      <c r="U62" s="5">
        <v>7.92</v>
      </c>
    </row>
    <row r="63" spans="1:21" x14ac:dyDescent="0.25">
      <c r="A63" s="3">
        <v>2016</v>
      </c>
      <c r="B63" s="4">
        <v>8</v>
      </c>
      <c r="C63" s="3" t="s">
        <v>134</v>
      </c>
      <c r="D63" s="3" t="s">
        <v>135</v>
      </c>
      <c r="E63" s="5">
        <v>20200000000</v>
      </c>
      <c r="F63" s="5">
        <f>VLOOKUP(C63,[1]Hoja1!$A$2:$D$262,2,FALSE)</f>
        <v>3515117892.3000002</v>
      </c>
      <c r="G63" s="5">
        <f>VLOOKUP(C63,[1]Hoja1!$A$2:$D$262,3,FALSE)</f>
        <v>99478800</v>
      </c>
      <c r="H63" s="5">
        <f>VLOOKUP(C63,[1]Hoja1!$A$2:$D$262,4,FALSE)</f>
        <v>628440853</v>
      </c>
      <c r="I63" s="5">
        <v>4243037545.3000002</v>
      </c>
      <c r="J63" s="5">
        <v>6162652686.3999996</v>
      </c>
      <c r="K63" s="5">
        <v>544175040</v>
      </c>
      <c r="L63" s="5">
        <v>515699802</v>
      </c>
      <c r="M63" s="5">
        <v>1113765484</v>
      </c>
      <c r="N63" s="5">
        <v>1153129268</v>
      </c>
      <c r="O63" s="5">
        <v>1488397951</v>
      </c>
      <c r="P63" s="5">
        <v>1632040795.4000001</v>
      </c>
      <c r="Q63" s="5">
        <v>0</v>
      </c>
      <c r="R63" s="5">
        <v>16852898572.1</v>
      </c>
      <c r="S63" s="5">
        <v>3347101427.9000001</v>
      </c>
      <c r="T63" s="5">
        <v>83.43</v>
      </c>
      <c r="U63" s="5">
        <v>16.57</v>
      </c>
    </row>
    <row r="64" spans="1:21" x14ac:dyDescent="0.25">
      <c r="A64" s="3">
        <v>2016</v>
      </c>
      <c r="B64" s="4">
        <v>8</v>
      </c>
      <c r="C64" s="3" t="s">
        <v>136</v>
      </c>
      <c r="D64" s="3" t="s">
        <v>137</v>
      </c>
      <c r="E64" s="5">
        <v>15160000000</v>
      </c>
      <c r="F64" s="5">
        <f>VLOOKUP(C64,[1]Hoja1!$A$2:$D$262,2,FALSE)</f>
        <v>1156017845.8399999</v>
      </c>
      <c r="G64" s="5">
        <f>VLOOKUP(C64,[1]Hoja1!$A$2:$D$262,3,FALSE)</f>
        <v>854176800</v>
      </c>
      <c r="H64" s="5">
        <f>VLOOKUP(C64,[1]Hoja1!$A$2:$D$262,4,FALSE)</f>
        <v>3051412522.7399998</v>
      </c>
      <c r="I64" s="5">
        <v>5080490015.7799997</v>
      </c>
      <c r="J64" s="5">
        <v>1763633360</v>
      </c>
      <c r="K64" s="5">
        <v>658815736.72000003</v>
      </c>
      <c r="L64" s="5">
        <v>1110556297.5999999</v>
      </c>
      <c r="M64" s="5">
        <v>1488163424</v>
      </c>
      <c r="N64" s="5">
        <v>1024325065.6</v>
      </c>
      <c r="O64" s="5">
        <v>1106938425.5999999</v>
      </c>
      <c r="P64" s="5">
        <v>1416542283.3399999</v>
      </c>
      <c r="Q64" s="5">
        <v>2057761567.2</v>
      </c>
      <c r="R64" s="5">
        <v>15707226175.84</v>
      </c>
      <c r="S64" s="5">
        <v>-547226175.84000003</v>
      </c>
      <c r="T64" s="5">
        <v>103.61</v>
      </c>
      <c r="U64" s="5">
        <v>-3.61</v>
      </c>
    </row>
    <row r="65" spans="1:21" x14ac:dyDescent="0.25">
      <c r="A65" s="3">
        <v>2016</v>
      </c>
      <c r="B65" s="4">
        <v>5</v>
      </c>
      <c r="C65" s="3" t="s">
        <v>138</v>
      </c>
      <c r="D65" s="3" t="s">
        <v>139</v>
      </c>
      <c r="E65" s="5">
        <v>1335000000</v>
      </c>
      <c r="F65" s="5">
        <f>VLOOKUP(C65,[1]Hoja1!$A$2:$D$262,2,FALSE)</f>
        <v>113840198.75</v>
      </c>
      <c r="G65" s="5">
        <f>VLOOKUP(C65,[1]Hoja1!$A$2:$D$262,3,FALSE)</f>
        <v>106284516.68000001</v>
      </c>
      <c r="H65" s="5">
        <f>VLOOKUP(C65,[1]Hoja1!$A$2:$D$262,4,FALSE)</f>
        <v>113888270.75</v>
      </c>
      <c r="I65" s="5">
        <v>418748812.42000002</v>
      </c>
      <c r="J65" s="5">
        <v>115726608.11</v>
      </c>
      <c r="K65" s="5">
        <v>106071708.11</v>
      </c>
      <c r="L65" s="5">
        <v>109529796.54000001</v>
      </c>
      <c r="M65" s="5">
        <v>177020461.83000001</v>
      </c>
      <c r="N65" s="5">
        <v>128625666.56</v>
      </c>
      <c r="O65" s="5">
        <v>242172186.44</v>
      </c>
      <c r="P65" s="5">
        <v>189312400.00999999</v>
      </c>
      <c r="Q65" s="5">
        <v>121825057.13</v>
      </c>
      <c r="R65" s="5">
        <v>1609032697.1500001</v>
      </c>
      <c r="S65" s="5">
        <v>-274032697.14999998</v>
      </c>
      <c r="T65" s="5">
        <v>120.53</v>
      </c>
      <c r="U65" s="5">
        <v>-20.53</v>
      </c>
    </row>
    <row r="66" spans="1:21" x14ac:dyDescent="0.25">
      <c r="A66" s="3">
        <v>2016</v>
      </c>
      <c r="B66" s="4">
        <v>6</v>
      </c>
      <c r="C66" s="3" t="s">
        <v>140</v>
      </c>
      <c r="D66" s="3" t="s">
        <v>141</v>
      </c>
      <c r="E66" s="5">
        <v>1335000000</v>
      </c>
      <c r="F66" s="5">
        <f>VLOOKUP(C66,[1]Hoja1!$A$2:$D$262,2,FALSE)</f>
        <v>113840198.75</v>
      </c>
      <c r="G66" s="5">
        <f>VLOOKUP(C66,[1]Hoja1!$A$2:$D$262,3,FALSE)</f>
        <v>106284516.68000001</v>
      </c>
      <c r="H66" s="5">
        <f>VLOOKUP(C66,[1]Hoja1!$A$2:$D$262,4,FALSE)</f>
        <v>113888270.75</v>
      </c>
      <c r="I66" s="5">
        <v>418748812.42000002</v>
      </c>
      <c r="J66" s="5">
        <v>115726608.11</v>
      </c>
      <c r="K66" s="5">
        <v>106071708.11</v>
      </c>
      <c r="L66" s="5">
        <v>109529796.54000001</v>
      </c>
      <c r="M66" s="5">
        <v>177020461.83000001</v>
      </c>
      <c r="N66" s="5">
        <v>128625666.56</v>
      </c>
      <c r="O66" s="5">
        <v>242172186.44</v>
      </c>
      <c r="P66" s="5">
        <v>189312400.00999999</v>
      </c>
      <c r="Q66" s="5">
        <v>121825057.13</v>
      </c>
      <c r="R66" s="5">
        <v>1609032697.1500001</v>
      </c>
      <c r="S66" s="5">
        <v>-274032697.14999998</v>
      </c>
      <c r="T66" s="5">
        <v>120.53</v>
      </c>
      <c r="U66" s="5">
        <v>-20.53</v>
      </c>
    </row>
    <row r="67" spans="1:21" x14ac:dyDescent="0.25">
      <c r="A67" s="3">
        <v>2016</v>
      </c>
      <c r="B67" s="4">
        <v>7</v>
      </c>
      <c r="C67" s="3" t="s">
        <v>142</v>
      </c>
      <c r="D67" s="3" t="s">
        <v>143</v>
      </c>
      <c r="E67" s="5">
        <v>1250000000</v>
      </c>
      <c r="F67" s="5">
        <f>VLOOKUP(C67,[1]Hoja1!$A$2:$D$262,2,FALSE)</f>
        <v>113840198.75</v>
      </c>
      <c r="G67" s="5">
        <f>VLOOKUP(C67,[1]Hoja1!$A$2:$D$262,3,FALSE)</f>
        <v>106284516.68000001</v>
      </c>
      <c r="H67" s="5">
        <f>VLOOKUP(C67,[1]Hoja1!$A$2:$D$262,4,FALSE)</f>
        <v>102362961.75</v>
      </c>
      <c r="I67" s="5">
        <v>407223503.42000002</v>
      </c>
      <c r="J67" s="5">
        <v>115726608.11</v>
      </c>
      <c r="K67" s="5">
        <v>94840808.109999999</v>
      </c>
      <c r="L67" s="5">
        <v>103914346.54000001</v>
      </c>
      <c r="M67" s="5">
        <v>177020461.83000001</v>
      </c>
      <c r="N67" s="5">
        <v>117394766.56</v>
      </c>
      <c r="O67" s="5">
        <v>236545348.44</v>
      </c>
      <c r="P67" s="5">
        <v>189312400.00999999</v>
      </c>
      <c r="Q67" s="5">
        <v>104978707.13</v>
      </c>
      <c r="R67" s="5">
        <v>1546956950.1500001</v>
      </c>
      <c r="S67" s="5">
        <v>-296956950.14999998</v>
      </c>
      <c r="T67" s="5">
        <v>123.76</v>
      </c>
      <c r="U67" s="5">
        <v>-23.76</v>
      </c>
    </row>
    <row r="68" spans="1:21" x14ac:dyDescent="0.25">
      <c r="A68" s="3">
        <v>2016</v>
      </c>
      <c r="B68" s="4">
        <v>7</v>
      </c>
      <c r="C68" s="3" t="s">
        <v>144</v>
      </c>
      <c r="D68" s="3" t="s">
        <v>145</v>
      </c>
      <c r="E68" s="5">
        <v>85000000</v>
      </c>
      <c r="F68" s="5">
        <f>VLOOKUP(C68,[1]Hoja1!$A$2:$D$262,2,FALSE)</f>
        <v>0</v>
      </c>
      <c r="G68" s="5">
        <f>VLOOKUP(C68,[1]Hoja1!$A$2:$D$262,3,FALSE)</f>
        <v>0</v>
      </c>
      <c r="H68" s="5">
        <f>VLOOKUP(C68,[1]Hoja1!$A$2:$D$262,4,FALSE)</f>
        <v>11525309</v>
      </c>
      <c r="I68" s="5">
        <v>11525309</v>
      </c>
      <c r="J68" s="5">
        <v>0</v>
      </c>
      <c r="K68" s="5">
        <v>11230900</v>
      </c>
      <c r="L68" s="5">
        <v>5615450</v>
      </c>
      <c r="M68" s="5">
        <v>0</v>
      </c>
      <c r="N68" s="5">
        <v>11230900</v>
      </c>
      <c r="O68" s="5">
        <v>5626838</v>
      </c>
      <c r="P68" s="5">
        <v>0</v>
      </c>
      <c r="Q68" s="5">
        <v>16846350</v>
      </c>
      <c r="R68" s="5">
        <v>62075747</v>
      </c>
      <c r="S68" s="5">
        <v>22924253</v>
      </c>
      <c r="T68" s="5">
        <v>73.03</v>
      </c>
      <c r="U68" s="5">
        <v>26.97</v>
      </c>
    </row>
    <row r="69" spans="1:21" x14ac:dyDescent="0.25">
      <c r="A69" s="3">
        <v>2016</v>
      </c>
      <c r="B69" s="4">
        <v>3</v>
      </c>
      <c r="C69" s="3" t="s">
        <v>146</v>
      </c>
      <c r="D69" s="3" t="s">
        <v>147</v>
      </c>
      <c r="E69" s="5">
        <v>245977000000</v>
      </c>
      <c r="F69" s="5">
        <f>VLOOKUP(C69,[1]Hoja1!$A$2:$D$262,2,FALSE)</f>
        <v>19708893669.119999</v>
      </c>
      <c r="G69" s="5">
        <f>VLOOKUP(C69,[1]Hoja1!$A$2:$D$262,3,FALSE)</f>
        <v>19905400177.52</v>
      </c>
      <c r="H69" s="5">
        <f>VLOOKUP(C69,[1]Hoja1!$A$2:$D$262,4,FALSE)</f>
        <v>21358304786.990002</v>
      </c>
      <c r="I69" s="5">
        <v>74717345295.210007</v>
      </c>
      <c r="J69" s="5">
        <v>25280351154.689999</v>
      </c>
      <c r="K69" s="5">
        <v>20581501503.82</v>
      </c>
      <c r="L69" s="5">
        <v>21303784794.639999</v>
      </c>
      <c r="M69" s="5">
        <v>24572433006.84</v>
      </c>
      <c r="N69" s="5">
        <v>20695724436.669998</v>
      </c>
      <c r="O69" s="5">
        <v>21460542246.490002</v>
      </c>
      <c r="P69" s="5">
        <v>24000503067.150002</v>
      </c>
      <c r="Q69" s="5">
        <v>24209236056.360001</v>
      </c>
      <c r="R69" s="5">
        <v>256821421561.87</v>
      </c>
      <c r="S69" s="5">
        <v>-10844421561.870001</v>
      </c>
      <c r="T69" s="5">
        <v>104.41</v>
      </c>
      <c r="U69" s="5">
        <v>-4.41</v>
      </c>
    </row>
    <row r="70" spans="1:21" x14ac:dyDescent="0.25">
      <c r="A70" s="3">
        <v>2016</v>
      </c>
      <c r="B70" s="4">
        <v>4</v>
      </c>
      <c r="C70" s="3" t="s">
        <v>148</v>
      </c>
      <c r="D70" s="3" t="s">
        <v>149</v>
      </c>
      <c r="E70" s="5">
        <v>178000000000</v>
      </c>
      <c r="F70" s="5">
        <f>VLOOKUP(C70,[1]Hoja1!$A$2:$D$262,2,FALSE)</f>
        <v>13498916491.17</v>
      </c>
      <c r="G70" s="5">
        <f>VLOOKUP(C70,[1]Hoja1!$A$2:$D$262,3,FALSE)</f>
        <v>13816493775.440001</v>
      </c>
      <c r="H70" s="5">
        <f>VLOOKUP(C70,[1]Hoja1!$A$2:$D$262,4,FALSE)</f>
        <v>13548423514.860001</v>
      </c>
      <c r="I70" s="5">
        <v>51262271828.459999</v>
      </c>
      <c r="J70" s="5">
        <v>19716694798.959999</v>
      </c>
      <c r="K70" s="5">
        <v>14988245776.58</v>
      </c>
      <c r="L70" s="5">
        <v>14973303876.65</v>
      </c>
      <c r="M70" s="5">
        <v>16059956321.09</v>
      </c>
      <c r="N70" s="5">
        <v>15889073401.889999</v>
      </c>
      <c r="O70" s="5">
        <v>16580171935.6</v>
      </c>
      <c r="P70" s="5">
        <v>18653209590.529999</v>
      </c>
      <c r="Q70" s="5">
        <v>17421375727.209999</v>
      </c>
      <c r="R70" s="5">
        <v>185544303256.97</v>
      </c>
      <c r="S70" s="5">
        <v>-7544303256.9700003</v>
      </c>
      <c r="T70" s="5">
        <v>104.24</v>
      </c>
      <c r="U70" s="5">
        <v>-4.24</v>
      </c>
    </row>
    <row r="71" spans="1:21" x14ac:dyDescent="0.25">
      <c r="A71" s="3">
        <v>2016</v>
      </c>
      <c r="B71" s="4">
        <v>5</v>
      </c>
      <c r="C71" s="3" t="s">
        <v>150</v>
      </c>
      <c r="D71" s="3" t="s">
        <v>151</v>
      </c>
      <c r="E71" s="5">
        <v>151000000000</v>
      </c>
      <c r="F71" s="5">
        <f>VLOOKUP(C71,[1]Hoja1!$A$2:$D$262,2,FALSE)</f>
        <v>11474229008.610001</v>
      </c>
      <c r="G71" s="5">
        <f>VLOOKUP(C71,[1]Hoja1!$A$2:$D$262,3,FALSE)</f>
        <v>11833556382.24</v>
      </c>
      <c r="H71" s="5">
        <f>VLOOKUP(C71,[1]Hoja1!$A$2:$D$262,4,FALSE)</f>
        <v>11439653217.9</v>
      </c>
      <c r="I71" s="5">
        <v>43445383145.82</v>
      </c>
      <c r="J71" s="5">
        <v>17045239022.110001</v>
      </c>
      <c r="K71" s="5">
        <v>12622237964.860001</v>
      </c>
      <c r="L71" s="5">
        <v>12690576017.58</v>
      </c>
      <c r="M71" s="5">
        <v>13713617706.27</v>
      </c>
      <c r="N71" s="5">
        <v>13672422106.709999</v>
      </c>
      <c r="O71" s="5">
        <v>14318942544.98</v>
      </c>
      <c r="P71" s="5">
        <v>16008753657.370001</v>
      </c>
      <c r="Q71" s="5">
        <v>15041670702.690001</v>
      </c>
      <c r="R71" s="5">
        <v>158558842868.39001</v>
      </c>
      <c r="S71" s="5">
        <v>-7558842868.3900003</v>
      </c>
      <c r="T71" s="5">
        <v>105.01</v>
      </c>
      <c r="U71" s="5">
        <v>-5.01</v>
      </c>
    </row>
    <row r="72" spans="1:21" x14ac:dyDescent="0.25">
      <c r="A72" s="3">
        <v>2016</v>
      </c>
      <c r="B72" s="4">
        <v>5</v>
      </c>
      <c r="C72" s="3" t="s">
        <v>152</v>
      </c>
      <c r="D72" s="3" t="s">
        <v>153</v>
      </c>
      <c r="E72" s="5">
        <v>27000000000</v>
      </c>
      <c r="F72" s="5">
        <f>VLOOKUP(C72,[1]Hoja1!$A$2:$D$262,2,FALSE)</f>
        <v>2024687482.5599999</v>
      </c>
      <c r="G72" s="5">
        <f>VLOOKUP(C72,[1]Hoja1!$A$2:$D$262,3,FALSE)</f>
        <v>1982937393.2</v>
      </c>
      <c r="H72" s="5">
        <f>VLOOKUP(C72,[1]Hoja1!$A$2:$D$262,4,FALSE)</f>
        <v>2108770296.96</v>
      </c>
      <c r="I72" s="5">
        <v>7816888682.6400003</v>
      </c>
      <c r="J72" s="5">
        <v>2671455776.8499999</v>
      </c>
      <c r="K72" s="5">
        <v>2366007811.7199998</v>
      </c>
      <c r="L72" s="5">
        <v>2282727859.0700002</v>
      </c>
      <c r="M72" s="5">
        <v>2346338614.8200002</v>
      </c>
      <c r="N72" s="5">
        <v>2216651295.1799998</v>
      </c>
      <c r="O72" s="5">
        <v>2261229390.6199999</v>
      </c>
      <c r="P72" s="5">
        <v>2644455933.1599998</v>
      </c>
      <c r="Q72" s="5">
        <v>2379705024.52</v>
      </c>
      <c r="R72" s="5">
        <v>26985460388.580002</v>
      </c>
      <c r="S72" s="5">
        <v>14539611.42</v>
      </c>
      <c r="T72" s="5">
        <v>99.95</v>
      </c>
      <c r="U72" s="5">
        <v>0.05</v>
      </c>
    </row>
    <row r="73" spans="1:21" x14ac:dyDescent="0.25">
      <c r="A73" s="3">
        <v>2016</v>
      </c>
      <c r="B73" s="4">
        <v>6</v>
      </c>
      <c r="C73" s="3" t="s">
        <v>154</v>
      </c>
      <c r="D73" s="3" t="s">
        <v>155</v>
      </c>
      <c r="E73" s="5">
        <v>27000000000</v>
      </c>
      <c r="F73" s="5">
        <f>VLOOKUP(C73,[1]Hoja1!$A$2:$D$262,2,FALSE)</f>
        <v>2024687482.5599999</v>
      </c>
      <c r="G73" s="5">
        <f>VLOOKUP(C73,[1]Hoja1!$A$2:$D$262,3,FALSE)</f>
        <v>1982937393.2</v>
      </c>
      <c r="H73" s="5">
        <f>VLOOKUP(C73,[1]Hoja1!$A$2:$D$262,4,FALSE)</f>
        <v>2108770296.96</v>
      </c>
      <c r="I73" s="5">
        <v>7816888682.6400003</v>
      </c>
      <c r="J73" s="5">
        <v>2671455776.8499999</v>
      </c>
      <c r="K73" s="5">
        <v>2366007811.7199998</v>
      </c>
      <c r="L73" s="5">
        <v>2282727859.0700002</v>
      </c>
      <c r="M73" s="5">
        <v>2346338614.8200002</v>
      </c>
      <c r="N73" s="5">
        <v>2216651295.1799998</v>
      </c>
      <c r="O73" s="5">
        <v>2261229390.6199999</v>
      </c>
      <c r="P73" s="5">
        <v>2644455933.1599998</v>
      </c>
      <c r="Q73" s="5">
        <v>2379705024.52</v>
      </c>
      <c r="R73" s="5">
        <v>26985460388.580002</v>
      </c>
      <c r="S73" s="5">
        <v>14539611.42</v>
      </c>
      <c r="T73" s="5">
        <v>99.95</v>
      </c>
      <c r="U73" s="5">
        <v>0.05</v>
      </c>
    </row>
    <row r="74" spans="1:21" x14ac:dyDescent="0.25">
      <c r="A74" s="3">
        <v>2016</v>
      </c>
      <c r="B74" s="4">
        <v>4</v>
      </c>
      <c r="C74" s="3" t="s">
        <v>156</v>
      </c>
      <c r="D74" s="3" t="s">
        <v>157</v>
      </c>
      <c r="E74" s="5">
        <v>4787000000</v>
      </c>
      <c r="F74" s="5">
        <f>VLOOKUP(C74,[1]Hoja1!$A$2:$D$262,2,FALSE)</f>
        <v>341996749.83999997</v>
      </c>
      <c r="G74" s="5">
        <f>VLOOKUP(C74,[1]Hoja1!$A$2:$D$262,3,FALSE)</f>
        <v>381686349.54000002</v>
      </c>
      <c r="H74" s="5">
        <f>VLOOKUP(C74,[1]Hoja1!$A$2:$D$262,4,FALSE)</f>
        <v>429910419.97000003</v>
      </c>
      <c r="I74" s="5">
        <v>1526787652.8199999</v>
      </c>
      <c r="J74" s="5">
        <v>552132420.71000004</v>
      </c>
      <c r="K74" s="5">
        <v>501325087.52999997</v>
      </c>
      <c r="L74" s="5">
        <v>386892414.44</v>
      </c>
      <c r="M74" s="5">
        <v>380168890.62</v>
      </c>
      <c r="N74" s="5">
        <v>387651432.42000002</v>
      </c>
      <c r="O74" s="5">
        <v>451358792.68000001</v>
      </c>
      <c r="P74" s="5">
        <v>450845585.47000003</v>
      </c>
      <c r="Q74" s="5">
        <v>435584392.43000001</v>
      </c>
      <c r="R74" s="5">
        <v>5072746669.1199999</v>
      </c>
      <c r="S74" s="5">
        <v>-285746669.12</v>
      </c>
      <c r="T74" s="5">
        <v>105.97</v>
      </c>
      <c r="U74" s="5">
        <v>-5.97</v>
      </c>
    </row>
    <row r="75" spans="1:21" x14ac:dyDescent="0.25">
      <c r="A75" s="3">
        <v>2016</v>
      </c>
      <c r="B75" s="4">
        <v>5</v>
      </c>
      <c r="C75" s="3" t="s">
        <v>158</v>
      </c>
      <c r="D75" s="3" t="s">
        <v>159</v>
      </c>
      <c r="E75" s="5">
        <v>2926000000</v>
      </c>
      <c r="F75" s="5">
        <f>VLOOKUP(C75,[1]Hoja1!$A$2:$D$262,2,FALSE)</f>
        <v>207372728.41</v>
      </c>
      <c r="G75" s="5">
        <f>VLOOKUP(C75,[1]Hoja1!$A$2:$D$262,3,FALSE)</f>
        <v>233371678.03999999</v>
      </c>
      <c r="H75" s="5">
        <f>VLOOKUP(C75,[1]Hoja1!$A$2:$D$262,4,FALSE)</f>
        <v>281237922.72000003</v>
      </c>
      <c r="I75" s="5">
        <v>961526889.63999999</v>
      </c>
      <c r="J75" s="5">
        <v>357655627.95999998</v>
      </c>
      <c r="K75" s="5">
        <v>340171009.27999997</v>
      </c>
      <c r="L75" s="5">
        <v>244423916.69</v>
      </c>
      <c r="M75" s="5">
        <v>225912340.62</v>
      </c>
      <c r="N75" s="5">
        <v>236625960.66999999</v>
      </c>
      <c r="O75" s="5">
        <v>297900694.93000001</v>
      </c>
      <c r="P75" s="5">
        <v>294509947.97000003</v>
      </c>
      <c r="Q75" s="5">
        <v>291567845.93000001</v>
      </c>
      <c r="R75" s="5">
        <v>3250294233.6900001</v>
      </c>
      <c r="S75" s="5">
        <v>-324294233.69</v>
      </c>
      <c r="T75" s="5">
        <v>111.08</v>
      </c>
      <c r="U75" s="5">
        <v>-11.08</v>
      </c>
    </row>
    <row r="76" spans="1:21" x14ac:dyDescent="0.25">
      <c r="A76" s="3">
        <v>2016</v>
      </c>
      <c r="B76" s="4">
        <v>5</v>
      </c>
      <c r="C76" s="3" t="s">
        <v>160</v>
      </c>
      <c r="D76" s="3" t="s">
        <v>161</v>
      </c>
      <c r="E76" s="5">
        <v>161000000</v>
      </c>
      <c r="F76" s="5">
        <f>VLOOKUP(C76,[1]Hoja1!$A$2:$D$262,2,FALSE)</f>
        <v>11738628.93</v>
      </c>
      <c r="G76" s="5">
        <f>VLOOKUP(C76,[1]Hoja1!$A$2:$D$262,3,FALSE)</f>
        <v>13475907</v>
      </c>
      <c r="H76" s="5">
        <f>VLOOKUP(C76,[1]Hoja1!$A$2:$D$262,4,FALSE)</f>
        <v>16186197</v>
      </c>
      <c r="I76" s="5">
        <v>55132221.93</v>
      </c>
      <c r="J76" s="5">
        <v>20333979</v>
      </c>
      <c r="K76" s="5">
        <v>19436251.5</v>
      </c>
      <c r="L76" s="5">
        <v>13874866.5</v>
      </c>
      <c r="M76" s="5">
        <v>12972180</v>
      </c>
      <c r="N76" s="5">
        <v>13425352.5</v>
      </c>
      <c r="O76" s="5">
        <v>16554534</v>
      </c>
      <c r="P76" s="5">
        <v>16290232.5</v>
      </c>
      <c r="Q76" s="5">
        <v>16131756</v>
      </c>
      <c r="R76" s="5">
        <v>184151373.93000001</v>
      </c>
      <c r="S76" s="5">
        <v>-23151373.93</v>
      </c>
      <c r="T76" s="5">
        <v>114.38</v>
      </c>
      <c r="U76" s="5">
        <v>-14.38</v>
      </c>
    </row>
    <row r="77" spans="1:21" x14ac:dyDescent="0.25">
      <c r="A77" s="3">
        <v>2016</v>
      </c>
      <c r="B77" s="4">
        <v>5</v>
      </c>
      <c r="C77" s="3" t="s">
        <v>162</v>
      </c>
      <c r="D77" s="3" t="s">
        <v>163</v>
      </c>
      <c r="E77" s="5">
        <v>1700000000</v>
      </c>
      <c r="F77" s="5">
        <f>VLOOKUP(C77,[1]Hoja1!$A$2:$D$262,2,FALSE)</f>
        <v>122885392.5</v>
      </c>
      <c r="G77" s="5">
        <f>VLOOKUP(C77,[1]Hoja1!$A$2:$D$262,3,FALSE)</f>
        <v>134838764.5</v>
      </c>
      <c r="H77" s="5">
        <f>VLOOKUP(C77,[1]Hoja1!$A$2:$D$262,4,FALSE)</f>
        <v>132486300.25</v>
      </c>
      <c r="I77" s="5">
        <v>510128541.25</v>
      </c>
      <c r="J77" s="5">
        <v>174142813.75</v>
      </c>
      <c r="K77" s="5">
        <v>141717826.75</v>
      </c>
      <c r="L77" s="5">
        <v>128593631.25</v>
      </c>
      <c r="M77" s="5">
        <v>141284370</v>
      </c>
      <c r="N77" s="5">
        <v>137600119.25</v>
      </c>
      <c r="O77" s="5">
        <v>136903563.75</v>
      </c>
      <c r="P77" s="5">
        <v>140045405</v>
      </c>
      <c r="Q77" s="5">
        <v>127884790.5</v>
      </c>
      <c r="R77" s="5">
        <v>1638301061.5</v>
      </c>
      <c r="S77" s="5">
        <v>61698938.5</v>
      </c>
      <c r="T77" s="5">
        <v>96.37</v>
      </c>
      <c r="U77" s="5">
        <v>3.63</v>
      </c>
    </row>
    <row r="78" spans="1:21" x14ac:dyDescent="0.25">
      <c r="A78" s="3">
        <v>2016</v>
      </c>
      <c r="B78" s="4">
        <v>4</v>
      </c>
      <c r="C78" s="3" t="s">
        <v>164</v>
      </c>
      <c r="D78" s="3" t="s">
        <v>165</v>
      </c>
      <c r="E78" s="5">
        <v>63190000000</v>
      </c>
      <c r="F78" s="5">
        <f>VLOOKUP(C78,[1]Hoja1!$A$2:$D$262,2,FALSE)</f>
        <v>5867980428.1099997</v>
      </c>
      <c r="G78" s="5">
        <f>VLOOKUP(C78,[1]Hoja1!$A$2:$D$262,3,FALSE)</f>
        <v>5707220052.54</v>
      </c>
      <c r="H78" s="5">
        <f>VLOOKUP(C78,[1]Hoja1!$A$2:$D$262,4,FALSE)</f>
        <v>7379970852.1599998</v>
      </c>
      <c r="I78" s="5">
        <v>21928285813.93</v>
      </c>
      <c r="J78" s="5">
        <v>5011523935.0200005</v>
      </c>
      <c r="K78" s="5">
        <v>5091930639.71</v>
      </c>
      <c r="L78" s="5">
        <v>5943588503.5500002</v>
      </c>
      <c r="M78" s="5">
        <v>8132307795.1300001</v>
      </c>
      <c r="N78" s="5">
        <v>4418999602.3599997</v>
      </c>
      <c r="O78" s="5">
        <v>4429011518.21</v>
      </c>
      <c r="P78" s="5">
        <v>4896447891.1499996</v>
      </c>
      <c r="Q78" s="5">
        <v>6352275936.7200003</v>
      </c>
      <c r="R78" s="5">
        <v>66204371635.779999</v>
      </c>
      <c r="S78" s="5">
        <v>-3014371635.7800002</v>
      </c>
      <c r="T78" s="5">
        <v>104.77</v>
      </c>
      <c r="U78" s="5">
        <v>-4.7699999999999996</v>
      </c>
    </row>
    <row r="79" spans="1:21" x14ac:dyDescent="0.25">
      <c r="A79" s="3">
        <v>2016</v>
      </c>
      <c r="B79" s="4">
        <v>5</v>
      </c>
      <c r="C79" s="3" t="s">
        <v>166</v>
      </c>
      <c r="D79" s="3" t="s">
        <v>167</v>
      </c>
      <c r="E79" s="5">
        <v>42830000000</v>
      </c>
      <c r="F79" s="5">
        <f>VLOOKUP(C79,[1]Hoja1!$A$2:$D$262,2,FALSE)</f>
        <v>4329113170.3900003</v>
      </c>
      <c r="G79" s="5">
        <f>VLOOKUP(C79,[1]Hoja1!$A$2:$D$262,3,FALSE)</f>
        <v>3785560626.6199999</v>
      </c>
      <c r="H79" s="5">
        <f>VLOOKUP(C79,[1]Hoja1!$A$2:$D$262,4,FALSE)</f>
        <v>4870090141.2299995</v>
      </c>
      <c r="I79" s="5">
        <v>15867834177.83</v>
      </c>
      <c r="J79" s="5">
        <v>3955527805.4099998</v>
      </c>
      <c r="K79" s="5">
        <v>3217615495.6500001</v>
      </c>
      <c r="L79" s="5">
        <v>3805108670.3099999</v>
      </c>
      <c r="M79" s="5">
        <v>4014531542.5100002</v>
      </c>
      <c r="N79" s="5">
        <v>2698166473.2600002</v>
      </c>
      <c r="O79" s="5">
        <v>2481359468.5</v>
      </c>
      <c r="P79" s="5">
        <v>3258714914.9899998</v>
      </c>
      <c r="Q79" s="5">
        <v>4026218561.6900001</v>
      </c>
      <c r="R79" s="5">
        <v>43325077110.150002</v>
      </c>
      <c r="S79" s="5">
        <v>-495077110.14999998</v>
      </c>
      <c r="T79" s="5">
        <v>101.16</v>
      </c>
      <c r="U79" s="5">
        <v>-1.1599999999999999</v>
      </c>
    </row>
    <row r="80" spans="1:21" x14ac:dyDescent="0.25">
      <c r="A80" s="3">
        <v>2016</v>
      </c>
      <c r="B80" s="4">
        <v>6</v>
      </c>
      <c r="C80" s="3" t="s">
        <v>168</v>
      </c>
      <c r="D80" s="3" t="s">
        <v>169</v>
      </c>
      <c r="E80" s="5">
        <v>40500000000</v>
      </c>
      <c r="F80" s="5">
        <f>VLOOKUP(C80,[1]Hoja1!$A$2:$D$262,2,FALSE)</f>
        <v>4103527073.9400001</v>
      </c>
      <c r="G80" s="5">
        <f>VLOOKUP(C80,[1]Hoja1!$A$2:$D$262,3,FALSE)</f>
        <v>3610724100.3699999</v>
      </c>
      <c r="H80" s="5">
        <f>VLOOKUP(C80,[1]Hoja1!$A$2:$D$262,4,FALSE)</f>
        <v>4616617056.5299997</v>
      </c>
      <c r="I80" s="5">
        <v>15089201273.48</v>
      </c>
      <c r="J80" s="5">
        <v>3749738313.21</v>
      </c>
      <c r="K80" s="5">
        <v>3071928595.75</v>
      </c>
      <c r="L80" s="5">
        <v>3583278821.2600002</v>
      </c>
      <c r="M80" s="5">
        <v>3827180591.1599998</v>
      </c>
      <c r="N80" s="5">
        <v>2540082427.5100002</v>
      </c>
      <c r="O80" s="5">
        <v>2334480767.3499999</v>
      </c>
      <c r="P80" s="5">
        <v>3082997640.9400001</v>
      </c>
      <c r="Q80" s="5">
        <v>3648282916.3400002</v>
      </c>
      <c r="R80" s="5">
        <v>40927171347</v>
      </c>
      <c r="S80" s="4">
        <v>-427171347</v>
      </c>
      <c r="T80" s="5">
        <v>101.05</v>
      </c>
      <c r="U80" s="5">
        <v>-1.05</v>
      </c>
    </row>
    <row r="81" spans="1:21" x14ac:dyDescent="0.25">
      <c r="A81" s="3">
        <v>2016</v>
      </c>
      <c r="B81" s="4">
        <v>6</v>
      </c>
      <c r="C81" s="3" t="s">
        <v>170</v>
      </c>
      <c r="D81" s="3" t="s">
        <v>171</v>
      </c>
      <c r="E81" s="5">
        <v>2330000000</v>
      </c>
      <c r="F81" s="5">
        <f>VLOOKUP(C81,[1]Hoja1!$A$2:$D$262,2,FALSE)</f>
        <v>225586096.44999999</v>
      </c>
      <c r="G81" s="5">
        <f>VLOOKUP(C81,[1]Hoja1!$A$2:$D$262,3,FALSE)</f>
        <v>174836526.25</v>
      </c>
      <c r="H81" s="5">
        <f>VLOOKUP(C81,[1]Hoja1!$A$2:$D$262,4,FALSE)</f>
        <v>253473084.69999999</v>
      </c>
      <c r="I81" s="5">
        <v>778632904.35000002</v>
      </c>
      <c r="J81" s="5">
        <v>205789492.19999999</v>
      </c>
      <c r="K81" s="5">
        <v>145686899.90000001</v>
      </c>
      <c r="L81" s="5">
        <v>221829849.05000001</v>
      </c>
      <c r="M81" s="5">
        <v>187350951.34999999</v>
      </c>
      <c r="N81" s="5">
        <v>158084045.75</v>
      </c>
      <c r="O81" s="5">
        <v>146878701.15000001</v>
      </c>
      <c r="P81" s="5">
        <v>175717274.05000001</v>
      </c>
      <c r="Q81" s="5">
        <v>377935645.35000002</v>
      </c>
      <c r="R81" s="5">
        <v>2397905763.1500001</v>
      </c>
      <c r="S81" s="5">
        <v>-67905763.150000006</v>
      </c>
      <c r="T81" s="5">
        <v>102.91</v>
      </c>
      <c r="U81" s="5">
        <v>-2.91</v>
      </c>
    </row>
    <row r="82" spans="1:21" x14ac:dyDescent="0.25">
      <c r="A82" s="3">
        <v>2016</v>
      </c>
      <c r="B82" s="4">
        <v>5</v>
      </c>
      <c r="C82" s="3" t="s">
        <v>172</v>
      </c>
      <c r="D82" s="3" t="s">
        <v>173</v>
      </c>
      <c r="E82" s="5">
        <v>3200000000</v>
      </c>
      <c r="F82" s="5">
        <f>VLOOKUP(C82,[1]Hoja1!$A$2:$D$262,2,FALSE)</f>
        <v>141317255.66999999</v>
      </c>
      <c r="G82" s="5">
        <f>VLOOKUP(C82,[1]Hoja1!$A$2:$D$262,3,FALSE)</f>
        <v>338802295.68000001</v>
      </c>
      <c r="H82" s="5">
        <f>VLOOKUP(C82,[1]Hoja1!$A$2:$D$262,4,FALSE)</f>
        <v>750915773.63</v>
      </c>
      <c r="I82" s="5">
        <v>1231035324.98</v>
      </c>
      <c r="J82" s="5">
        <v>836313519.37</v>
      </c>
      <c r="K82" s="5">
        <v>438725727.63999999</v>
      </c>
      <c r="L82" s="5">
        <v>565985641.27999997</v>
      </c>
      <c r="M82" s="6">
        <v>-416342295.80000001</v>
      </c>
      <c r="N82" s="5">
        <v>105149643.06999999</v>
      </c>
      <c r="O82" s="5">
        <v>320236798.60000002</v>
      </c>
      <c r="P82" s="5">
        <v>0</v>
      </c>
      <c r="Q82" s="5">
        <v>505282315.44999999</v>
      </c>
      <c r="R82" s="5">
        <v>3586386674.5900002</v>
      </c>
      <c r="S82" s="5">
        <v>-386386674.58999997</v>
      </c>
      <c r="T82" s="5">
        <v>112.07</v>
      </c>
      <c r="U82" s="5">
        <v>-12.07</v>
      </c>
    </row>
    <row r="83" spans="1:21" x14ac:dyDescent="0.25">
      <c r="A83" s="3">
        <v>2016</v>
      </c>
      <c r="B83" s="4">
        <v>6</v>
      </c>
      <c r="C83" s="3" t="s">
        <v>174</v>
      </c>
      <c r="D83" s="3" t="s">
        <v>175</v>
      </c>
      <c r="E83" s="5">
        <v>3200000000</v>
      </c>
      <c r="F83" s="5">
        <f>VLOOKUP(C83,[1]Hoja1!$A$2:$D$262,2,FALSE)</f>
        <v>141317255.66999999</v>
      </c>
      <c r="G83" s="5">
        <f>VLOOKUP(C83,[1]Hoja1!$A$2:$D$262,3,FALSE)</f>
        <v>338802295.68000001</v>
      </c>
      <c r="H83" s="5">
        <f>VLOOKUP(C83,[1]Hoja1!$A$2:$D$262,4,FALSE)</f>
        <v>750915773.63</v>
      </c>
      <c r="I83" s="5">
        <v>1231035324.98</v>
      </c>
      <c r="J83" s="5">
        <v>836313519.37</v>
      </c>
      <c r="K83" s="5">
        <v>438725727.63999999</v>
      </c>
      <c r="L83" s="5">
        <v>565985641.27999997</v>
      </c>
      <c r="M83" s="6">
        <v>-416342295.80000001</v>
      </c>
      <c r="N83" s="5">
        <v>105149643.06999999</v>
      </c>
      <c r="O83" s="5">
        <v>320236798.60000002</v>
      </c>
      <c r="P83" s="5">
        <v>0</v>
      </c>
      <c r="Q83" s="5">
        <v>505282315.44999999</v>
      </c>
      <c r="R83" s="5">
        <v>3586386674.5900002</v>
      </c>
      <c r="S83" s="5">
        <v>-386386674.58999997</v>
      </c>
      <c r="T83" s="5">
        <v>112.07</v>
      </c>
      <c r="U83" s="5">
        <v>-12.07</v>
      </c>
    </row>
    <row r="84" spans="1:21" x14ac:dyDescent="0.25">
      <c r="A84" s="3">
        <v>2016</v>
      </c>
      <c r="B84" s="4">
        <v>5</v>
      </c>
      <c r="C84" s="3" t="s">
        <v>176</v>
      </c>
      <c r="D84" s="3" t="s">
        <v>177</v>
      </c>
      <c r="E84" s="5">
        <v>17160000000</v>
      </c>
      <c r="F84" s="5">
        <f>VLOOKUP(C84,[1]Hoja1!$A$2:$D$262,2,FALSE)</f>
        <v>1397550002.05</v>
      </c>
      <c r="G84" s="5">
        <f>VLOOKUP(C84,[1]Hoja1!$A$2:$D$262,3,FALSE)</f>
        <v>1582857130.24</v>
      </c>
      <c r="H84" s="5">
        <f>VLOOKUP(C84,[1]Hoja1!$A$2:$D$262,4,FALSE)</f>
        <v>1758964937.3</v>
      </c>
      <c r="I84" s="5">
        <v>4829416311.1199999</v>
      </c>
      <c r="J84" s="5">
        <v>219682610.24000001</v>
      </c>
      <c r="K84" s="5">
        <v>1435589416.4200001</v>
      </c>
      <c r="L84" s="5">
        <v>1572494191.96</v>
      </c>
      <c r="M84" s="5">
        <v>4534118548.4200001</v>
      </c>
      <c r="N84" s="5">
        <v>1615683486.03</v>
      </c>
      <c r="O84" s="5">
        <v>1627415251.1099999</v>
      </c>
      <c r="P84" s="5">
        <v>1637732976.1600001</v>
      </c>
      <c r="Q84" s="5">
        <v>1820775059.5799999</v>
      </c>
      <c r="R84" s="5">
        <v>19292907851.040001</v>
      </c>
      <c r="S84" s="5">
        <v>-2132907851.04</v>
      </c>
      <c r="T84" s="5">
        <v>112.43</v>
      </c>
      <c r="U84" s="5">
        <v>-12.43</v>
      </c>
    </row>
    <row r="85" spans="1:21" x14ac:dyDescent="0.25">
      <c r="A85" s="3">
        <v>2016</v>
      </c>
      <c r="B85" s="4">
        <v>6</v>
      </c>
      <c r="C85" s="3" t="s">
        <v>178</v>
      </c>
      <c r="D85" s="3" t="s">
        <v>179</v>
      </c>
      <c r="E85" s="5">
        <v>16000000000</v>
      </c>
      <c r="F85" s="5">
        <f>VLOOKUP(C85,[1]Hoja1!$A$2:$D$262,2,FALSE)</f>
        <v>1276283395.6400001</v>
      </c>
      <c r="G85" s="5">
        <f>VLOOKUP(C85,[1]Hoja1!$A$2:$D$262,3,FALSE)</f>
        <v>1495639546.6700001</v>
      </c>
      <c r="H85" s="5">
        <f>VLOOKUP(C85,[1]Hoja1!$A$2:$D$262,4,FALSE)</f>
        <v>1637926023.21</v>
      </c>
      <c r="I85" s="5">
        <v>4408046612.8199997</v>
      </c>
      <c r="J85" s="5">
        <v>50134621.5</v>
      </c>
      <c r="K85" s="5">
        <v>1330325585.47</v>
      </c>
      <c r="L85" s="5">
        <v>1466297467.3399999</v>
      </c>
      <c r="M85" s="5">
        <v>4423522203.8299999</v>
      </c>
      <c r="N85" s="5">
        <v>1527129666.8699999</v>
      </c>
      <c r="O85" s="5">
        <v>1537215125.0599999</v>
      </c>
      <c r="P85" s="5">
        <v>1524408027.21</v>
      </c>
      <c r="Q85" s="5">
        <v>1705848572.02</v>
      </c>
      <c r="R85" s="5">
        <v>17972927882.119999</v>
      </c>
      <c r="S85" s="5">
        <v>-1972927882.1199999</v>
      </c>
      <c r="T85" s="5">
        <v>112.33</v>
      </c>
      <c r="U85" s="5">
        <v>-12.33</v>
      </c>
    </row>
    <row r="86" spans="1:21" x14ac:dyDescent="0.25">
      <c r="A86" s="3">
        <v>2016</v>
      </c>
      <c r="B86" s="4">
        <v>7</v>
      </c>
      <c r="C86" s="3" t="s">
        <v>180</v>
      </c>
      <c r="D86" s="3" t="s">
        <v>181</v>
      </c>
      <c r="E86" s="5">
        <v>1090000000</v>
      </c>
      <c r="F86" s="5">
        <f>VLOOKUP(C86,[1]Hoja1!$A$2:$D$262,2,FALSE)</f>
        <v>94432949.769999996</v>
      </c>
      <c r="G86" s="5">
        <f>VLOOKUP(C86,[1]Hoja1!$A$2:$D$262,3,FALSE)</f>
        <v>94188783.640000001</v>
      </c>
      <c r="H86" s="5">
        <f>VLOOKUP(C86,[1]Hoja1!$A$2:$D$262,4,FALSE)</f>
        <v>91138700.579999998</v>
      </c>
      <c r="I86" s="5">
        <v>279760433.99000001</v>
      </c>
      <c r="J86" s="5">
        <v>0</v>
      </c>
      <c r="K86" s="5">
        <v>642198.06999999995</v>
      </c>
      <c r="L86" s="5">
        <v>106137032.11</v>
      </c>
      <c r="M86" s="5">
        <v>302772316.51999998</v>
      </c>
      <c r="N86" s="5">
        <v>117968860.55</v>
      </c>
      <c r="O86" s="5">
        <v>96197083.939999998</v>
      </c>
      <c r="P86" s="5">
        <v>41961.75</v>
      </c>
      <c r="Q86" s="5">
        <v>90526769.290000007</v>
      </c>
      <c r="R86" s="5">
        <v>994046656.22000003</v>
      </c>
      <c r="S86" s="5">
        <v>95953343.780000001</v>
      </c>
      <c r="T86" s="5">
        <v>91.2</v>
      </c>
      <c r="U86" s="5">
        <v>8.8000000000000007</v>
      </c>
    </row>
    <row r="87" spans="1:21" x14ac:dyDescent="0.25">
      <c r="A87" s="3">
        <v>2016</v>
      </c>
      <c r="B87" s="4">
        <v>7</v>
      </c>
      <c r="C87" s="3" t="s">
        <v>182</v>
      </c>
      <c r="D87" s="3" t="s">
        <v>183</v>
      </c>
      <c r="E87" s="5">
        <v>6700000000</v>
      </c>
      <c r="F87" s="5">
        <f>VLOOKUP(C87,[1]Hoja1!$A$2:$D$262,2,FALSE)</f>
        <v>453201523.16000003</v>
      </c>
      <c r="G87" s="5">
        <f>VLOOKUP(C87,[1]Hoja1!$A$2:$D$262,3,FALSE)</f>
        <v>517303870.74000001</v>
      </c>
      <c r="H87" s="5">
        <f>VLOOKUP(C87,[1]Hoja1!$A$2:$D$262,4,FALSE)</f>
        <v>454345502.27999997</v>
      </c>
      <c r="I87" s="5">
        <v>1424351689.0599999</v>
      </c>
      <c r="J87" s="5">
        <v>25130584.84</v>
      </c>
      <c r="K87" s="5">
        <v>886112768.62</v>
      </c>
      <c r="L87" s="5">
        <v>501078602.70999998</v>
      </c>
      <c r="M87" s="5">
        <v>1585207279.8800001</v>
      </c>
      <c r="N87" s="5">
        <v>511427419.95999998</v>
      </c>
      <c r="O87" s="5">
        <v>479118549.44</v>
      </c>
      <c r="P87" s="5">
        <v>479186179.06999999</v>
      </c>
      <c r="Q87" s="5">
        <v>572250906.13999999</v>
      </c>
      <c r="R87" s="5">
        <v>6463863979.7200003</v>
      </c>
      <c r="S87" s="5">
        <v>236136020.28</v>
      </c>
      <c r="T87" s="5">
        <v>96.48</v>
      </c>
      <c r="U87" s="5">
        <v>3.52</v>
      </c>
    </row>
    <row r="88" spans="1:21" x14ac:dyDescent="0.25">
      <c r="A88" s="3">
        <v>2016</v>
      </c>
      <c r="B88" s="4">
        <v>7</v>
      </c>
      <c r="C88" s="3" t="s">
        <v>184</v>
      </c>
      <c r="D88" s="3" t="s">
        <v>185</v>
      </c>
      <c r="E88" s="5">
        <v>8210000000</v>
      </c>
      <c r="F88" s="5">
        <f>VLOOKUP(C88,[1]Hoja1!$A$2:$D$262,2,FALSE)</f>
        <v>728648922.71000004</v>
      </c>
      <c r="G88" s="5">
        <f>VLOOKUP(C88,[1]Hoja1!$A$2:$D$262,3,FALSE)</f>
        <v>884146892.28999996</v>
      </c>
      <c r="H88" s="5">
        <f>VLOOKUP(C88,[1]Hoja1!$A$2:$D$262,4,FALSE)</f>
        <v>1092441820.3499999</v>
      </c>
      <c r="I88" s="5">
        <v>2703934489.77</v>
      </c>
      <c r="J88" s="5">
        <v>25004036.66</v>
      </c>
      <c r="K88" s="5">
        <v>443570618.77999997</v>
      </c>
      <c r="L88" s="5">
        <v>859081832.51999998</v>
      </c>
      <c r="M88" s="5">
        <v>2535542607.4299998</v>
      </c>
      <c r="N88" s="5">
        <v>897733386.36000001</v>
      </c>
      <c r="O88" s="5">
        <v>961899491.67999995</v>
      </c>
      <c r="P88" s="5">
        <v>1045179886.39</v>
      </c>
      <c r="Q88" s="5">
        <v>1043070896.59</v>
      </c>
      <c r="R88" s="5">
        <v>10515017246.18</v>
      </c>
      <c r="S88" s="5">
        <v>-2305017246.1799998</v>
      </c>
      <c r="T88" s="5">
        <v>128.08000000000001</v>
      </c>
      <c r="U88" s="5">
        <v>-28.08</v>
      </c>
    </row>
    <row r="89" spans="1:21" x14ac:dyDescent="0.25">
      <c r="A89" s="3">
        <v>2016</v>
      </c>
      <c r="B89" s="4">
        <v>6</v>
      </c>
      <c r="C89" s="3" t="s">
        <v>186</v>
      </c>
      <c r="D89" s="3" t="s">
        <v>187</v>
      </c>
      <c r="E89" s="5">
        <v>1160000000</v>
      </c>
      <c r="F89" s="5">
        <f>VLOOKUP(C89,[1]Hoja1!$A$2:$D$262,2,FALSE)</f>
        <v>121266606.41</v>
      </c>
      <c r="G89" s="5">
        <f>VLOOKUP(C89,[1]Hoja1!$A$2:$D$262,3,FALSE)</f>
        <v>87217583.569999993</v>
      </c>
      <c r="H89" s="5">
        <f>VLOOKUP(C89,[1]Hoja1!$A$2:$D$262,4,FALSE)</f>
        <v>121038914.09</v>
      </c>
      <c r="I89" s="5">
        <v>421369698.30000001</v>
      </c>
      <c r="J89" s="5">
        <v>169547988.74000001</v>
      </c>
      <c r="K89" s="5">
        <v>105263830.95</v>
      </c>
      <c r="L89" s="5">
        <v>106196724.62</v>
      </c>
      <c r="M89" s="5">
        <v>110596344.59</v>
      </c>
      <c r="N89" s="5">
        <v>88553819.159999996</v>
      </c>
      <c r="O89" s="5">
        <v>90200126.049999997</v>
      </c>
      <c r="P89" s="5">
        <v>113324948.95</v>
      </c>
      <c r="Q89" s="5">
        <v>114926487.56</v>
      </c>
      <c r="R89" s="5">
        <v>1319979968.9200001</v>
      </c>
      <c r="S89" s="5">
        <v>-159979968.91999999</v>
      </c>
      <c r="T89" s="5">
        <v>113.79</v>
      </c>
      <c r="U89" s="5">
        <v>-13.79</v>
      </c>
    </row>
    <row r="90" spans="1:21" x14ac:dyDescent="0.25">
      <c r="A90" s="3">
        <v>2016</v>
      </c>
      <c r="B90" s="4">
        <v>3</v>
      </c>
      <c r="C90" s="3" t="s">
        <v>188</v>
      </c>
      <c r="D90" s="3" t="s">
        <v>189</v>
      </c>
      <c r="E90" s="5">
        <v>3747000000</v>
      </c>
      <c r="F90" s="5">
        <f>VLOOKUP(C90,[1]Hoja1!$A$2:$D$262,2,FALSE)</f>
        <v>222705473.99000001</v>
      </c>
      <c r="G90" s="5">
        <f>VLOOKUP(C90,[1]Hoja1!$A$2:$D$262,3,FALSE)</f>
        <v>317419850.44999999</v>
      </c>
      <c r="H90" s="5">
        <f>VLOOKUP(C90,[1]Hoja1!$A$2:$D$262,4,FALSE)</f>
        <v>242751000.40000001</v>
      </c>
      <c r="I90" s="5">
        <v>796039386.47000003</v>
      </c>
      <c r="J90" s="5">
        <v>716309883.17999995</v>
      </c>
      <c r="K90" s="5">
        <v>607675652.88999999</v>
      </c>
      <c r="L90" s="5">
        <v>484721278.06</v>
      </c>
      <c r="M90" s="5">
        <v>300792619.62</v>
      </c>
      <c r="N90" s="5">
        <v>316427800.30000001</v>
      </c>
      <c r="O90" s="5">
        <v>359545821.29000002</v>
      </c>
      <c r="P90" s="5">
        <v>624030513.07000005</v>
      </c>
      <c r="Q90" s="5">
        <v>460003515.41000003</v>
      </c>
      <c r="R90" s="5">
        <v>4665546470.29</v>
      </c>
      <c r="S90" s="5">
        <v>-918546470.28999996</v>
      </c>
      <c r="T90" s="5">
        <v>124.51</v>
      </c>
      <c r="U90" s="5">
        <v>-24.51</v>
      </c>
    </row>
    <row r="91" spans="1:21" x14ac:dyDescent="0.25">
      <c r="A91" s="3">
        <v>2016</v>
      </c>
      <c r="B91" s="4">
        <v>4</v>
      </c>
      <c r="C91" s="3" t="s">
        <v>190</v>
      </c>
      <c r="D91" s="3" t="s">
        <v>191</v>
      </c>
      <c r="E91" s="5">
        <v>3600000000</v>
      </c>
      <c r="F91" s="5">
        <f>VLOOKUP(C91,[1]Hoja1!$A$2:$D$262,2,FALSE)</f>
        <v>222693877.74000001</v>
      </c>
      <c r="G91" s="5">
        <f>VLOOKUP(C91,[1]Hoja1!$A$2:$D$262,3,FALSE)</f>
        <v>317406232.44999999</v>
      </c>
      <c r="H91" s="5">
        <f>VLOOKUP(C91,[1]Hoja1!$A$2:$D$262,4,FALSE)</f>
        <v>242723671.72999999</v>
      </c>
      <c r="I91" s="5">
        <v>795985593.54999995</v>
      </c>
      <c r="J91" s="5">
        <v>716272887.32000005</v>
      </c>
      <c r="K91" s="5">
        <v>607640432.00999999</v>
      </c>
      <c r="L91" s="5">
        <v>484643661.56</v>
      </c>
      <c r="M91" s="5">
        <v>300749593.31999999</v>
      </c>
      <c r="N91" s="5">
        <v>316330834.57999998</v>
      </c>
      <c r="O91" s="5">
        <v>359187984.54000002</v>
      </c>
      <c r="P91" s="5">
        <v>623870599.48000002</v>
      </c>
      <c r="Q91" s="5">
        <v>459576672.94</v>
      </c>
      <c r="R91" s="5">
        <v>4664258259.3000002</v>
      </c>
      <c r="S91" s="6">
        <v>-1064258259.3</v>
      </c>
      <c r="T91" s="5">
        <v>129.56</v>
      </c>
      <c r="U91" s="5">
        <v>-29.56</v>
      </c>
    </row>
    <row r="92" spans="1:21" x14ac:dyDescent="0.25">
      <c r="A92" s="3">
        <v>2016</v>
      </c>
      <c r="B92" s="4">
        <v>5</v>
      </c>
      <c r="C92" s="3" t="s">
        <v>192</v>
      </c>
      <c r="D92" s="3" t="s">
        <v>193</v>
      </c>
      <c r="E92" s="5">
        <v>3600000000</v>
      </c>
      <c r="F92" s="5">
        <f>VLOOKUP(C92,[1]Hoja1!$A$2:$D$262,2,FALSE)</f>
        <v>222693877.74000001</v>
      </c>
      <c r="G92" s="5">
        <f>VLOOKUP(C92,[1]Hoja1!$A$2:$D$262,3,FALSE)</f>
        <v>317406232.44999999</v>
      </c>
      <c r="H92" s="5">
        <f>VLOOKUP(C92,[1]Hoja1!$A$2:$D$262,4,FALSE)</f>
        <v>242723671.72999999</v>
      </c>
      <c r="I92" s="5">
        <v>795985593.54999995</v>
      </c>
      <c r="J92" s="5">
        <v>716272887.32000005</v>
      </c>
      <c r="K92" s="5">
        <v>607640432.00999999</v>
      </c>
      <c r="L92" s="5">
        <v>484643661.56</v>
      </c>
      <c r="M92" s="5">
        <v>300749593.31999999</v>
      </c>
      <c r="N92" s="5">
        <v>316330834.57999998</v>
      </c>
      <c r="O92" s="5">
        <v>359187984.54000002</v>
      </c>
      <c r="P92" s="5">
        <v>623870599.48000002</v>
      </c>
      <c r="Q92" s="5">
        <v>459576672.94</v>
      </c>
      <c r="R92" s="5">
        <v>4664258259.3000002</v>
      </c>
      <c r="S92" s="6">
        <v>-1064258259.3</v>
      </c>
      <c r="T92" s="5">
        <v>129.56</v>
      </c>
      <c r="U92" s="5">
        <v>-29.56</v>
      </c>
    </row>
    <row r="93" spans="1:21" x14ac:dyDescent="0.25">
      <c r="A93" s="3">
        <v>2016</v>
      </c>
      <c r="B93" s="4">
        <v>4</v>
      </c>
      <c r="C93" s="3" t="s">
        <v>194</v>
      </c>
      <c r="D93" s="3" t="s">
        <v>195</v>
      </c>
      <c r="E93" s="5">
        <v>147000000</v>
      </c>
      <c r="F93" s="5">
        <f>VLOOKUP(C93,[1]Hoja1!$A$2:$D$262,2,FALSE)</f>
        <v>11596.25</v>
      </c>
      <c r="G93" s="5">
        <f>VLOOKUP(C93,[1]Hoja1!$A$2:$D$262,3,FALSE)</f>
        <v>13618</v>
      </c>
      <c r="H93" s="5">
        <f>VLOOKUP(C93,[1]Hoja1!$A$2:$D$262,4,FALSE)</f>
        <v>27328.67</v>
      </c>
      <c r="I93" s="5">
        <v>53792.92</v>
      </c>
      <c r="J93" s="5">
        <v>36995.86</v>
      </c>
      <c r="K93" s="5">
        <v>35220.879999999997</v>
      </c>
      <c r="L93" s="5">
        <v>77616.5</v>
      </c>
      <c r="M93" s="5">
        <v>43026.3</v>
      </c>
      <c r="N93" s="5">
        <v>96965.72</v>
      </c>
      <c r="O93" s="5">
        <v>357836.75</v>
      </c>
      <c r="P93" s="5">
        <v>159913.59</v>
      </c>
      <c r="Q93" s="5">
        <v>426842.47</v>
      </c>
      <c r="R93" s="5">
        <v>1288210.99</v>
      </c>
      <c r="S93" s="5">
        <v>145711789.00999999</v>
      </c>
      <c r="T93" s="5">
        <v>0.88</v>
      </c>
      <c r="U93" s="5">
        <v>99.12</v>
      </c>
    </row>
    <row r="94" spans="1:21" x14ac:dyDescent="0.25">
      <c r="A94" s="3">
        <v>2016</v>
      </c>
      <c r="B94" s="4">
        <v>5</v>
      </c>
      <c r="C94" s="3" t="s">
        <v>196</v>
      </c>
      <c r="D94" s="3" t="s">
        <v>197</v>
      </c>
      <c r="E94" s="5">
        <v>147000000</v>
      </c>
      <c r="F94" s="5">
        <f>VLOOKUP(C94,[1]Hoja1!$A$2:$D$262,2,FALSE)</f>
        <v>11596.25</v>
      </c>
      <c r="G94" s="5">
        <f>VLOOKUP(C94,[1]Hoja1!$A$2:$D$262,3,FALSE)</f>
        <v>13618</v>
      </c>
      <c r="H94" s="5">
        <f>VLOOKUP(C94,[1]Hoja1!$A$2:$D$262,4,FALSE)</f>
        <v>27328.67</v>
      </c>
      <c r="I94" s="5">
        <v>53792.92</v>
      </c>
      <c r="J94" s="5">
        <v>36995.86</v>
      </c>
      <c r="K94" s="5">
        <v>35220.879999999997</v>
      </c>
      <c r="L94" s="5">
        <v>77616.5</v>
      </c>
      <c r="M94" s="5">
        <v>43026.3</v>
      </c>
      <c r="N94" s="5">
        <v>96965.72</v>
      </c>
      <c r="O94" s="5">
        <v>357836.75</v>
      </c>
      <c r="P94" s="5">
        <v>159913.59</v>
      </c>
      <c r="Q94" s="5">
        <v>426842.47</v>
      </c>
      <c r="R94" s="5">
        <v>1288210.99</v>
      </c>
      <c r="S94" s="5">
        <v>145711789.00999999</v>
      </c>
      <c r="T94" s="5">
        <v>0.88</v>
      </c>
      <c r="U94" s="5">
        <v>99.12</v>
      </c>
    </row>
    <row r="95" spans="1:21" x14ac:dyDescent="0.25">
      <c r="A95" s="3">
        <v>2016</v>
      </c>
      <c r="B95" s="4">
        <v>2</v>
      </c>
      <c r="C95" s="3" t="s">
        <v>198</v>
      </c>
      <c r="D95" s="3" t="s">
        <v>199</v>
      </c>
      <c r="E95" s="5">
        <v>148109774877</v>
      </c>
      <c r="F95" s="5">
        <f>VLOOKUP(C95,[1]Hoja1!$A$2:$D$262,2,FALSE)</f>
        <v>6764130921.4200001</v>
      </c>
      <c r="G95" s="5">
        <f>VLOOKUP(C95,[1]Hoja1!$A$2:$D$262,3,FALSE)</f>
        <v>4884575364.5200005</v>
      </c>
      <c r="H95" s="5">
        <f>VLOOKUP(C95,[1]Hoja1!$A$2:$D$262,4,FALSE)</f>
        <v>5698483750.7700005</v>
      </c>
      <c r="I95" s="5">
        <v>21897344409.950001</v>
      </c>
      <c r="J95" s="5">
        <v>6616705774.1300001</v>
      </c>
      <c r="K95" s="5">
        <v>30465858323.48</v>
      </c>
      <c r="L95" s="5">
        <v>5197145080.3900003</v>
      </c>
      <c r="M95" s="5">
        <v>5334908885.5699997</v>
      </c>
      <c r="N95" s="5">
        <v>5398909183.4499998</v>
      </c>
      <c r="O95" s="5">
        <v>5832141650.4899998</v>
      </c>
      <c r="P95" s="5">
        <v>5504640303.7200003</v>
      </c>
      <c r="Q95" s="5">
        <v>59661493286.400002</v>
      </c>
      <c r="R95" s="5">
        <v>145909146897.57999</v>
      </c>
      <c r="S95" s="5">
        <v>2200627979.4200001</v>
      </c>
      <c r="T95" s="5">
        <v>98.51</v>
      </c>
      <c r="U95" s="5">
        <v>1.49</v>
      </c>
    </row>
    <row r="96" spans="1:21" x14ac:dyDescent="0.25">
      <c r="A96" s="3">
        <v>2016</v>
      </c>
      <c r="B96" s="4">
        <v>3</v>
      </c>
      <c r="C96" s="3" t="s">
        <v>200</v>
      </c>
      <c r="D96" s="3" t="s">
        <v>201</v>
      </c>
      <c r="E96" s="5">
        <v>148109774877</v>
      </c>
      <c r="F96" s="5" t="e">
        <f>VLOOKUP(C96,[1]Hoja1!$A$2:$D$262,2,FALSE)</f>
        <v>#N/A</v>
      </c>
      <c r="G96" s="5" t="e">
        <f>VLOOKUP(C96,[1]Hoja1!$A$2:$D$262,3,FALSE)</f>
        <v>#N/A</v>
      </c>
      <c r="H96" s="5" t="e">
        <f>VLOOKUP(C96,[1]Hoja1!$A$2:$D$262,4,FALSE)</f>
        <v>#N/A</v>
      </c>
      <c r="I96" s="5">
        <v>21897344409.950001</v>
      </c>
      <c r="J96" s="5">
        <v>6616705774.1300001</v>
      </c>
      <c r="K96" s="5">
        <v>30465858323.48</v>
      </c>
      <c r="L96" s="5">
        <v>5197145080.3900003</v>
      </c>
      <c r="M96" s="5">
        <v>5334908885.5699997</v>
      </c>
      <c r="N96" s="5">
        <v>5398909183.4499998</v>
      </c>
      <c r="O96" s="5">
        <v>5832141650.4899998</v>
      </c>
      <c r="P96" s="5">
        <v>5504640303.7200003</v>
      </c>
      <c r="Q96" s="5">
        <v>59661493286.400002</v>
      </c>
      <c r="R96" s="5">
        <v>145909146897.57999</v>
      </c>
      <c r="S96" s="5">
        <v>2200627979.4200001</v>
      </c>
      <c r="T96" s="5">
        <v>98.51</v>
      </c>
      <c r="U96" s="5">
        <v>1.49</v>
      </c>
    </row>
    <row r="97" spans="1:21" x14ac:dyDescent="0.25">
      <c r="A97" s="3">
        <v>2016</v>
      </c>
      <c r="B97" s="4">
        <v>4</v>
      </c>
      <c r="C97" s="3" t="s">
        <v>202</v>
      </c>
      <c r="D97" s="3" t="s">
        <v>203</v>
      </c>
      <c r="E97" s="5">
        <v>148109774877</v>
      </c>
      <c r="F97" s="5">
        <f>VLOOKUP(C97,[1]Hoja1!$A$2:$D$262,2,FALSE)</f>
        <v>6764130921.4200001</v>
      </c>
      <c r="G97" s="5">
        <f>VLOOKUP(C97,[1]Hoja1!$A$2:$D$262,3,FALSE)</f>
        <v>4884575364.5200005</v>
      </c>
      <c r="H97" s="5">
        <f>VLOOKUP(C97,[1]Hoja1!$A$2:$D$262,4,FALSE)</f>
        <v>5698483750.7700005</v>
      </c>
      <c r="I97" s="5">
        <v>21897344409.950001</v>
      </c>
      <c r="J97" s="5">
        <v>6616705774.1300001</v>
      </c>
      <c r="K97" s="5">
        <v>30465858323.48</v>
      </c>
      <c r="L97" s="5">
        <v>5197145080.3900003</v>
      </c>
      <c r="M97" s="5">
        <v>5334908885.5699997</v>
      </c>
      <c r="N97" s="5">
        <v>5398909183.4499998</v>
      </c>
      <c r="O97" s="5">
        <v>5832141650.4899998</v>
      </c>
      <c r="P97" s="5">
        <v>5504640303.7200003</v>
      </c>
      <c r="Q97" s="5">
        <v>59661493286.400002</v>
      </c>
      <c r="R97" s="5">
        <v>145909146897.57999</v>
      </c>
      <c r="S97" s="5">
        <v>2200627979.4200001</v>
      </c>
      <c r="T97" s="5">
        <v>98.51</v>
      </c>
      <c r="U97" s="5">
        <v>1.49</v>
      </c>
    </row>
    <row r="98" spans="1:21" x14ac:dyDescent="0.25">
      <c r="A98" s="3">
        <v>2016</v>
      </c>
      <c r="B98" s="4">
        <v>5</v>
      </c>
      <c r="C98" s="3" t="s">
        <v>204</v>
      </c>
      <c r="D98" s="3" t="s">
        <v>205</v>
      </c>
      <c r="E98" s="5">
        <v>30800000000</v>
      </c>
      <c r="F98" s="5">
        <f>VLOOKUP(C98,[1]Hoja1!$A$2:$D$262,2,FALSE)</f>
        <v>3318895179.6900001</v>
      </c>
      <c r="G98" s="5">
        <f>VLOOKUP(C98,[1]Hoja1!$A$2:$D$262,3,FALSE)</f>
        <v>1551624812.53</v>
      </c>
      <c r="H98" s="5">
        <f>VLOOKUP(C98,[1]Hoja1!$A$2:$D$262,4,FALSE)</f>
        <v>2068159231.5599999</v>
      </c>
      <c r="I98" s="5">
        <v>8977676156.7600002</v>
      </c>
      <c r="J98" s="5">
        <v>2880623182.8899999</v>
      </c>
      <c r="K98" s="5">
        <v>1860398488.52</v>
      </c>
      <c r="L98" s="5">
        <v>1688302745.22</v>
      </c>
      <c r="M98" s="5">
        <v>1865206272.3699999</v>
      </c>
      <c r="N98" s="5">
        <v>1857160467.28</v>
      </c>
      <c r="O98" s="5">
        <v>1186248213.53</v>
      </c>
      <c r="P98" s="5">
        <v>1800213390.6099999</v>
      </c>
      <c r="Q98" s="5">
        <v>1806189902.29</v>
      </c>
      <c r="R98" s="5">
        <v>23922018819.470001</v>
      </c>
      <c r="S98" s="5">
        <v>6877981180.5299997</v>
      </c>
      <c r="T98" s="5">
        <v>77.67</v>
      </c>
      <c r="U98" s="5">
        <v>22.33</v>
      </c>
    </row>
    <row r="99" spans="1:21" x14ac:dyDescent="0.25">
      <c r="A99" s="3">
        <v>2016</v>
      </c>
      <c r="B99" s="4">
        <v>5</v>
      </c>
      <c r="C99" s="3" t="s">
        <v>206</v>
      </c>
      <c r="D99" s="3" t="s">
        <v>207</v>
      </c>
      <c r="E99" s="5">
        <v>82609774877</v>
      </c>
      <c r="F99" s="5">
        <f>VLOOKUP(C99,[1]Hoja1!$A$2:$D$262,2,FALSE)</f>
        <v>50227226.409999996</v>
      </c>
      <c r="G99" s="5">
        <f>VLOOKUP(C99,[1]Hoja1!$A$2:$D$262,3,FALSE)</f>
        <v>38535159.460000001</v>
      </c>
      <c r="H99" s="5">
        <f>VLOOKUP(C99,[1]Hoja1!$A$2:$D$262,4,FALSE)</f>
        <v>188174970.36000001</v>
      </c>
      <c r="I99" s="5">
        <v>276937356.23000002</v>
      </c>
      <c r="J99" s="5">
        <v>318312857.77999997</v>
      </c>
      <c r="K99" s="5">
        <v>25168728309.119999</v>
      </c>
      <c r="L99" s="5">
        <v>39359185.770000003</v>
      </c>
      <c r="M99" s="5">
        <v>40269515.020000003</v>
      </c>
      <c r="N99" s="5">
        <v>38845720.32</v>
      </c>
      <c r="O99" s="5">
        <v>237047631.72</v>
      </c>
      <c r="P99" s="5">
        <v>39355566.200000003</v>
      </c>
      <c r="Q99" s="5">
        <v>55149338589.209999</v>
      </c>
      <c r="R99" s="5">
        <v>81308194731.369995</v>
      </c>
      <c r="S99" s="5">
        <v>1301580145.6300001</v>
      </c>
      <c r="T99" s="5">
        <v>98.42</v>
      </c>
      <c r="U99" s="5">
        <v>1.58</v>
      </c>
    </row>
    <row r="100" spans="1:21" x14ac:dyDescent="0.25">
      <c r="A100" s="3">
        <v>2016</v>
      </c>
      <c r="B100" s="4">
        <v>5</v>
      </c>
      <c r="C100" s="3" t="s">
        <v>208</v>
      </c>
      <c r="D100" s="3" t="s">
        <v>209</v>
      </c>
      <c r="E100" s="5">
        <v>13100000000</v>
      </c>
      <c r="F100" s="5">
        <f>VLOOKUP(C100,[1]Hoja1!$A$2:$D$262,2,FALSE)</f>
        <v>2091286608.02</v>
      </c>
      <c r="G100" s="5">
        <f>VLOOKUP(C100,[1]Hoja1!$A$2:$D$262,3,FALSE)</f>
        <v>2119962201.0999999</v>
      </c>
      <c r="H100" s="5">
        <f>VLOOKUP(C100,[1]Hoja1!$A$2:$D$262,4,FALSE)</f>
        <v>2202874930.7199998</v>
      </c>
      <c r="I100" s="5">
        <v>6562289418.0100002</v>
      </c>
      <c r="J100" s="5">
        <v>2181612432.2199998</v>
      </c>
      <c r="K100" s="5">
        <v>2183648776.75</v>
      </c>
      <c r="L100" s="5">
        <v>2197984544.0999999</v>
      </c>
      <c r="M100" s="5">
        <v>2240169506.9899998</v>
      </c>
      <c r="N100" s="5">
        <v>2266412326.5700002</v>
      </c>
      <c r="O100" s="5">
        <v>4287281892.73</v>
      </c>
      <c r="P100" s="5">
        <v>2246947789.9400001</v>
      </c>
      <c r="Q100" s="5">
        <v>2318933960.9400001</v>
      </c>
      <c r="R100" s="5">
        <v>26485280648.25</v>
      </c>
      <c r="S100" s="5">
        <v>-13385280648.25</v>
      </c>
      <c r="T100" s="5">
        <v>202.18</v>
      </c>
      <c r="U100" s="5">
        <v>-102.18</v>
      </c>
    </row>
    <row r="101" spans="1:21" x14ac:dyDescent="0.25">
      <c r="A101" s="3">
        <v>2016</v>
      </c>
      <c r="B101" s="4">
        <v>5</v>
      </c>
      <c r="C101" s="3" t="s">
        <v>210</v>
      </c>
      <c r="D101" s="3" t="s">
        <v>211</v>
      </c>
      <c r="E101" s="5">
        <v>21600000000</v>
      </c>
      <c r="F101" s="5">
        <f>VLOOKUP(C101,[1]Hoja1!$A$2:$D$262,2,FALSE)</f>
        <v>1303721907.3</v>
      </c>
      <c r="G101" s="5">
        <f>VLOOKUP(C101,[1]Hoja1!$A$2:$D$262,3,FALSE)</f>
        <v>1174453191.4300001</v>
      </c>
      <c r="H101" s="5">
        <f>VLOOKUP(C101,[1]Hoja1!$A$2:$D$262,4,FALSE)</f>
        <v>1239274618.1300001</v>
      </c>
      <c r="I101" s="5">
        <v>6080441478.9499998</v>
      </c>
      <c r="J101" s="5">
        <v>1236157301.24</v>
      </c>
      <c r="K101" s="5">
        <v>1253082749.0899999</v>
      </c>
      <c r="L101" s="5">
        <v>1271498605.3</v>
      </c>
      <c r="M101" s="5">
        <v>1189263591.1900001</v>
      </c>
      <c r="N101" s="5">
        <v>1236490669.28</v>
      </c>
      <c r="O101" s="5">
        <v>121563912.51000001</v>
      </c>
      <c r="P101" s="5">
        <v>1418123556.97</v>
      </c>
      <c r="Q101" s="5">
        <v>387030833.95999998</v>
      </c>
      <c r="R101" s="5">
        <v>14193652698.49</v>
      </c>
      <c r="S101" s="5">
        <v>7406347301.5100002</v>
      </c>
      <c r="T101" s="5">
        <v>65.709999999999994</v>
      </c>
      <c r="U101" s="5">
        <v>34.29</v>
      </c>
    </row>
    <row r="102" spans="1:21" x14ac:dyDescent="0.25">
      <c r="A102" s="3">
        <v>2016</v>
      </c>
      <c r="B102" s="4">
        <v>2</v>
      </c>
      <c r="C102" s="3" t="s">
        <v>212</v>
      </c>
      <c r="D102" s="3" t="s">
        <v>213</v>
      </c>
      <c r="E102" s="5">
        <v>41770337942.839996</v>
      </c>
      <c r="F102" s="5">
        <f>VLOOKUP(C102,[1]Hoja1!$A$2:$D$262,2,FALSE)</f>
        <v>2033452143.3499999</v>
      </c>
      <c r="G102" s="5">
        <f>VLOOKUP(C102,[1]Hoja1!$A$2:$D$262,3,FALSE)</f>
        <v>4544568652.6999998</v>
      </c>
      <c r="H102" s="5">
        <f>VLOOKUP(C102,[1]Hoja1!$A$2:$D$262,4,FALSE)</f>
        <v>7889102628.6300001</v>
      </c>
      <c r="I102" s="5">
        <v>21461679816.919998</v>
      </c>
      <c r="J102" s="5">
        <v>-3071120261.8600001</v>
      </c>
      <c r="K102" s="5">
        <v>1999289282.48</v>
      </c>
      <c r="L102" s="5">
        <v>2576641704.9499998</v>
      </c>
      <c r="M102" s="5">
        <v>3336153275.9000001</v>
      </c>
      <c r="N102" s="5">
        <v>1710192267.8599999</v>
      </c>
      <c r="O102" s="5">
        <v>3866782947.1500001</v>
      </c>
      <c r="P102" s="5">
        <v>4259161954.8600001</v>
      </c>
      <c r="Q102" s="5">
        <v>8409287555.2399998</v>
      </c>
      <c r="R102" s="5">
        <v>44548068543.5</v>
      </c>
      <c r="S102" s="5">
        <v>-2777730600.6599998</v>
      </c>
      <c r="T102" s="5">
        <v>106.65</v>
      </c>
      <c r="U102" s="5">
        <v>-6.65</v>
      </c>
    </row>
    <row r="103" spans="1:21" x14ac:dyDescent="0.25">
      <c r="A103" s="3">
        <v>2016</v>
      </c>
      <c r="B103" s="4">
        <v>3</v>
      </c>
      <c r="C103" s="3" t="s">
        <v>214</v>
      </c>
      <c r="D103" s="3" t="s">
        <v>215</v>
      </c>
      <c r="E103" s="5">
        <v>11667204512</v>
      </c>
      <c r="F103" s="5">
        <f>VLOOKUP(C103,[1]Hoja1!$A$2:$D$262,2,FALSE)</f>
        <v>758432592.34000003</v>
      </c>
      <c r="G103" s="5">
        <f>VLOOKUP(C103,[1]Hoja1!$A$2:$D$262,3,FALSE)</f>
        <v>258095391.90000001</v>
      </c>
      <c r="H103" s="5">
        <f>VLOOKUP(C103,[1]Hoja1!$A$2:$D$262,4,FALSE)</f>
        <v>140767684.19999999</v>
      </c>
      <c r="I103" s="5">
        <v>1224736265.1500001</v>
      </c>
      <c r="J103" s="5">
        <v>264811382.63999999</v>
      </c>
      <c r="K103" s="5">
        <v>536719930.41000003</v>
      </c>
      <c r="L103" s="5">
        <v>1171574662.5599999</v>
      </c>
      <c r="M103" s="5">
        <v>137861650.28</v>
      </c>
      <c r="N103" s="5">
        <v>106727923.67</v>
      </c>
      <c r="O103" s="5">
        <v>2034962378.55</v>
      </c>
      <c r="P103" s="5">
        <v>1800281309.5699999</v>
      </c>
      <c r="Q103" s="5">
        <v>5239616061.9200001</v>
      </c>
      <c r="R103" s="5">
        <v>12517291564.75</v>
      </c>
      <c r="S103" s="5">
        <v>-850087052.75</v>
      </c>
      <c r="T103" s="5">
        <v>107.29</v>
      </c>
      <c r="U103" s="5">
        <v>-7.29</v>
      </c>
    </row>
    <row r="104" spans="1:21" x14ac:dyDescent="0.25">
      <c r="A104" s="3">
        <v>2016</v>
      </c>
      <c r="B104" s="4">
        <v>4</v>
      </c>
      <c r="C104" s="3" t="s">
        <v>216</v>
      </c>
      <c r="D104" s="3" t="s">
        <v>217</v>
      </c>
      <c r="E104" s="5">
        <v>649100000</v>
      </c>
      <c r="F104" s="5">
        <f>VLOOKUP(C104,[1]Hoja1!$A$2:$D$262,2,FALSE)</f>
        <v>384054206.64999998</v>
      </c>
      <c r="G104" s="5">
        <f>VLOOKUP(C104,[1]Hoja1!$A$2:$D$262,3,FALSE)</f>
        <v>73988486.230000004</v>
      </c>
      <c r="H104" s="5">
        <f>VLOOKUP(C104,[1]Hoja1!$A$2:$D$262,4,FALSE)</f>
        <v>50736884.189999998</v>
      </c>
      <c r="I104" s="5">
        <v>569421399.88</v>
      </c>
      <c r="J104" s="5">
        <v>63930879.740000002</v>
      </c>
      <c r="K104" s="5">
        <v>126959699.26000001</v>
      </c>
      <c r="L104" s="5">
        <v>61859767.020000003</v>
      </c>
      <c r="M104" s="5">
        <v>98265218</v>
      </c>
      <c r="N104" s="5">
        <v>70281878.170000002</v>
      </c>
      <c r="O104" s="5">
        <v>46657236.509999998</v>
      </c>
      <c r="P104" s="5">
        <v>70805658.140000001</v>
      </c>
      <c r="Q104" s="5">
        <v>157787571.84</v>
      </c>
      <c r="R104" s="5">
        <v>1265969308.5599999</v>
      </c>
      <c r="S104" s="5">
        <v>-616869308.55999994</v>
      </c>
      <c r="T104" s="5">
        <v>195.03</v>
      </c>
      <c r="U104" s="5">
        <v>-95.03</v>
      </c>
    </row>
    <row r="105" spans="1:21" x14ac:dyDescent="0.25">
      <c r="A105" s="3">
        <v>2016</v>
      </c>
      <c r="B105" s="4">
        <v>5</v>
      </c>
      <c r="C105" s="3" t="s">
        <v>218</v>
      </c>
      <c r="D105" s="3" t="s">
        <v>219</v>
      </c>
      <c r="E105" s="5">
        <v>37000000</v>
      </c>
      <c r="F105" s="5">
        <f>VLOOKUP(C105,[1]Hoja1!$A$2:$D$262,2,FALSE)</f>
        <v>5179639.22</v>
      </c>
      <c r="G105" s="5">
        <f>VLOOKUP(C105,[1]Hoja1!$A$2:$D$262,3,FALSE)</f>
        <v>2974037.93</v>
      </c>
      <c r="H105" s="5">
        <f>VLOOKUP(C105,[1]Hoja1!$A$2:$D$262,4,FALSE)</f>
        <v>5177599.3099999996</v>
      </c>
      <c r="I105" s="5">
        <v>13331276.460000001</v>
      </c>
      <c r="J105" s="5">
        <v>6627269.4400000004</v>
      </c>
      <c r="K105" s="5">
        <v>3135923.7</v>
      </c>
      <c r="L105" s="5">
        <v>4705658.87</v>
      </c>
      <c r="M105" s="5">
        <v>5559461.3799999999</v>
      </c>
      <c r="N105" s="5">
        <v>4610953.7699999996</v>
      </c>
      <c r="O105" s="5">
        <v>4461589</v>
      </c>
      <c r="P105" s="5">
        <v>4976976.3</v>
      </c>
      <c r="Q105" s="5">
        <v>5602625.4500000002</v>
      </c>
      <c r="R105" s="5">
        <v>53011734.369999997</v>
      </c>
      <c r="S105" s="5">
        <v>-16011734.369999999</v>
      </c>
      <c r="T105" s="5">
        <v>143.27000000000001</v>
      </c>
      <c r="U105" s="5">
        <v>-43.27</v>
      </c>
    </row>
    <row r="106" spans="1:21" x14ac:dyDescent="0.25">
      <c r="A106" s="3">
        <v>2016</v>
      </c>
      <c r="B106" s="4">
        <v>6</v>
      </c>
      <c r="C106" s="3" t="s">
        <v>220</v>
      </c>
      <c r="D106" s="3" t="s">
        <v>221</v>
      </c>
      <c r="E106" s="5">
        <v>37000000</v>
      </c>
      <c r="F106" s="5">
        <f>VLOOKUP(C106,[1]Hoja1!$A$2:$D$262,2,FALSE)</f>
        <v>5179639.22</v>
      </c>
      <c r="G106" s="5">
        <f>VLOOKUP(C106,[1]Hoja1!$A$2:$D$262,3,FALSE)</f>
        <v>2974037.93</v>
      </c>
      <c r="H106" s="5">
        <f>VLOOKUP(C106,[1]Hoja1!$A$2:$D$262,4,FALSE)</f>
        <v>5177599.3099999996</v>
      </c>
      <c r="I106" s="5">
        <v>13331276.460000001</v>
      </c>
      <c r="J106" s="5">
        <v>6627269.4400000004</v>
      </c>
      <c r="K106" s="5">
        <v>3135923.7</v>
      </c>
      <c r="L106" s="5">
        <v>247840.83</v>
      </c>
      <c r="M106" s="5">
        <v>246530.96</v>
      </c>
      <c r="N106" s="5">
        <v>211849.56</v>
      </c>
      <c r="O106" s="5">
        <v>217102.38</v>
      </c>
      <c r="P106" s="5">
        <v>0</v>
      </c>
      <c r="Q106" s="5">
        <v>407991.3</v>
      </c>
      <c r="R106" s="5">
        <v>24425784.629999999</v>
      </c>
      <c r="S106" s="5">
        <v>12574215.369999999</v>
      </c>
      <c r="T106" s="5">
        <v>66.02</v>
      </c>
      <c r="U106" s="5">
        <v>33.979999999999997</v>
      </c>
    </row>
    <row r="107" spans="1:21" x14ac:dyDescent="0.25">
      <c r="A107" s="3">
        <v>2016</v>
      </c>
      <c r="B107" s="4">
        <v>7</v>
      </c>
      <c r="C107" s="3" t="s">
        <v>222</v>
      </c>
      <c r="D107" s="3" t="s">
        <v>223</v>
      </c>
      <c r="E107" s="5">
        <v>3000000</v>
      </c>
      <c r="F107" s="5">
        <f>VLOOKUP(C107,[1]Hoja1!$A$2:$D$262,2,FALSE)</f>
        <v>263911.98</v>
      </c>
      <c r="G107" s="5">
        <f>VLOOKUP(C107,[1]Hoja1!$A$2:$D$262,3,FALSE)</f>
        <v>193402.82</v>
      </c>
      <c r="H107" s="5">
        <f>VLOOKUP(C107,[1]Hoja1!$A$2:$D$262,4,FALSE)</f>
        <v>394381.66</v>
      </c>
      <c r="I107" s="5">
        <v>851696.46</v>
      </c>
      <c r="J107" s="5">
        <v>504637.24</v>
      </c>
      <c r="K107" s="5">
        <v>277853.78999999998</v>
      </c>
      <c r="L107" s="5">
        <v>247840.83</v>
      </c>
      <c r="M107" s="5">
        <v>246530.96</v>
      </c>
      <c r="N107" s="5">
        <v>211849.56</v>
      </c>
      <c r="O107" s="5">
        <v>217102.38</v>
      </c>
      <c r="P107" s="5">
        <v>0</v>
      </c>
      <c r="Q107" s="5">
        <v>407991.3</v>
      </c>
      <c r="R107" s="5">
        <v>2965502.52</v>
      </c>
      <c r="S107" s="5">
        <v>34497.480000000003</v>
      </c>
      <c r="T107" s="5">
        <v>98.85</v>
      </c>
      <c r="U107" s="5">
        <v>1.1499999999999999</v>
      </c>
    </row>
    <row r="108" spans="1:21" x14ac:dyDescent="0.25">
      <c r="A108" s="3">
        <v>2016</v>
      </c>
      <c r="B108" s="4">
        <v>7</v>
      </c>
      <c r="C108" s="3" t="s">
        <v>224</v>
      </c>
      <c r="D108" s="3" t="s">
        <v>225</v>
      </c>
      <c r="E108" s="5">
        <v>34000000</v>
      </c>
      <c r="F108" s="5">
        <f>VLOOKUP(C108,[1]Hoja1!$A$2:$D$262,2,FALSE)</f>
        <v>4915727.24</v>
      </c>
      <c r="G108" s="5">
        <f>VLOOKUP(C108,[1]Hoja1!$A$2:$D$262,3,FALSE)</f>
        <v>2780635.11</v>
      </c>
      <c r="H108" s="5">
        <f>VLOOKUP(C108,[1]Hoja1!$A$2:$D$262,4,FALSE)</f>
        <v>4783217.6500000004</v>
      </c>
      <c r="I108" s="5">
        <v>12479580</v>
      </c>
      <c r="J108" s="5">
        <v>6122632.2000000002</v>
      </c>
      <c r="K108" s="5">
        <v>2858069.91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21460282.109999999</v>
      </c>
      <c r="S108" s="5">
        <v>12539717.890000001</v>
      </c>
      <c r="T108" s="5">
        <v>63.12</v>
      </c>
      <c r="U108" s="5">
        <v>36.880000000000003</v>
      </c>
    </row>
    <row r="109" spans="1:21" x14ac:dyDescent="0.25">
      <c r="A109" s="3">
        <v>2016</v>
      </c>
      <c r="B109" s="4">
        <v>6</v>
      </c>
      <c r="C109" s="3" t="s">
        <v>226</v>
      </c>
      <c r="D109" s="3" t="s">
        <v>227</v>
      </c>
      <c r="E109" s="5">
        <v>0</v>
      </c>
      <c r="F109" s="5" t="e">
        <f>VLOOKUP(C109,[1]Hoja1!$A$2:$D$262,2,FALSE)</f>
        <v>#N/A</v>
      </c>
      <c r="G109" s="5" t="e">
        <f>VLOOKUP(C109,[1]Hoja1!$A$2:$D$262,3,FALSE)</f>
        <v>#N/A</v>
      </c>
      <c r="H109" s="5" t="e">
        <f>VLOOKUP(C109,[1]Hoja1!$A$2:$D$262,4,FALSE)</f>
        <v>#N/A</v>
      </c>
      <c r="I109" s="5">
        <v>0</v>
      </c>
      <c r="J109" s="5">
        <v>0</v>
      </c>
      <c r="K109" s="5">
        <v>0</v>
      </c>
      <c r="L109" s="5">
        <v>4457818.04</v>
      </c>
      <c r="M109" s="5">
        <v>5312930.42</v>
      </c>
      <c r="N109" s="5">
        <v>4399104.21</v>
      </c>
      <c r="O109" s="5">
        <v>4244486.62</v>
      </c>
      <c r="P109" s="5">
        <v>4976976.3</v>
      </c>
      <c r="Q109" s="5">
        <v>5194634.1500000004</v>
      </c>
      <c r="R109" s="5">
        <v>28585949.739999998</v>
      </c>
      <c r="S109" s="5">
        <v>-28585949.739999998</v>
      </c>
      <c r="T109" s="5">
        <v>0</v>
      </c>
      <c r="U109" s="5">
        <v>100</v>
      </c>
    </row>
    <row r="110" spans="1:21" x14ac:dyDescent="0.25">
      <c r="A110" s="3">
        <v>2016</v>
      </c>
      <c r="B110" s="4">
        <v>7</v>
      </c>
      <c r="C110" s="3" t="s">
        <v>228</v>
      </c>
      <c r="D110" s="3" t="s">
        <v>229</v>
      </c>
      <c r="E110" s="5">
        <v>0</v>
      </c>
      <c r="F110" s="5" t="e">
        <f>VLOOKUP(C110,[1]Hoja1!$A$2:$D$262,2,FALSE)</f>
        <v>#N/A</v>
      </c>
      <c r="G110" s="5" t="e">
        <f>VLOOKUP(C110,[1]Hoja1!$A$2:$D$262,3,FALSE)</f>
        <v>#N/A</v>
      </c>
      <c r="H110" s="5" t="e">
        <f>VLOOKUP(C110,[1]Hoja1!$A$2:$D$262,4,FALSE)</f>
        <v>#N/A</v>
      </c>
      <c r="I110" s="5">
        <v>0</v>
      </c>
      <c r="J110" s="5">
        <v>0</v>
      </c>
      <c r="K110" s="5">
        <v>0</v>
      </c>
      <c r="L110" s="5">
        <v>2860409.98</v>
      </c>
      <c r="M110" s="5">
        <v>4088209.49</v>
      </c>
      <c r="N110" s="5">
        <v>2783317.88</v>
      </c>
      <c r="O110" s="5">
        <v>2891190.76</v>
      </c>
      <c r="P110" s="5">
        <v>3779872.75</v>
      </c>
      <c r="Q110" s="5">
        <v>3614956.65</v>
      </c>
      <c r="R110" s="5">
        <v>20017957.510000002</v>
      </c>
      <c r="S110" s="5">
        <v>-20017957.510000002</v>
      </c>
      <c r="T110" s="5">
        <v>0</v>
      </c>
      <c r="U110" s="5">
        <v>100</v>
      </c>
    </row>
    <row r="111" spans="1:21" x14ac:dyDescent="0.25">
      <c r="A111" s="3">
        <v>2016</v>
      </c>
      <c r="B111" s="4">
        <v>7</v>
      </c>
      <c r="C111" s="3" t="s">
        <v>230</v>
      </c>
      <c r="D111" s="3" t="s">
        <v>231</v>
      </c>
      <c r="E111" s="5">
        <v>0</v>
      </c>
      <c r="F111" s="5" t="e">
        <f>VLOOKUP(C111,[1]Hoja1!$A$2:$D$262,2,FALSE)</f>
        <v>#N/A</v>
      </c>
      <c r="G111" s="5" t="e">
        <f>VLOOKUP(C111,[1]Hoja1!$A$2:$D$262,3,FALSE)</f>
        <v>#N/A</v>
      </c>
      <c r="H111" s="5" t="e">
        <f>VLOOKUP(C111,[1]Hoja1!$A$2:$D$262,4,FALSE)</f>
        <v>#N/A</v>
      </c>
      <c r="I111" s="5">
        <v>0</v>
      </c>
      <c r="J111" s="5">
        <v>0</v>
      </c>
      <c r="K111" s="5">
        <v>0</v>
      </c>
      <c r="L111" s="5">
        <v>1597408.06</v>
      </c>
      <c r="M111" s="5">
        <v>1224720.93</v>
      </c>
      <c r="N111" s="5">
        <v>1615786.33</v>
      </c>
      <c r="O111" s="5">
        <v>1353295.86</v>
      </c>
      <c r="P111" s="5">
        <v>1197103.55</v>
      </c>
      <c r="Q111" s="5">
        <v>1579677.5</v>
      </c>
      <c r="R111" s="5">
        <v>8567992.2300000004</v>
      </c>
      <c r="S111" s="5">
        <v>-8567992.2300000004</v>
      </c>
      <c r="T111" s="5">
        <v>0</v>
      </c>
      <c r="U111" s="5">
        <v>100</v>
      </c>
    </row>
    <row r="112" spans="1:21" x14ac:dyDescent="0.25">
      <c r="A112" s="3">
        <v>2016</v>
      </c>
      <c r="B112" s="4">
        <v>5</v>
      </c>
      <c r="C112" s="3" t="s">
        <v>232</v>
      </c>
      <c r="D112" s="3" t="s">
        <v>233</v>
      </c>
      <c r="E112" s="5">
        <v>9000000</v>
      </c>
      <c r="F112" s="5">
        <f>VLOOKUP(C112,[1]Hoja1!$A$2:$D$262,2,FALSE)</f>
        <v>720000</v>
      </c>
      <c r="G112" s="5">
        <f>VLOOKUP(C112,[1]Hoja1!$A$2:$D$262,3,FALSE)</f>
        <v>4101985</v>
      </c>
      <c r="H112" s="5">
        <f>VLOOKUP(C112,[1]Hoja1!$A$2:$D$262,4,FALSE)</f>
        <v>770000</v>
      </c>
      <c r="I112" s="5">
        <v>5942485</v>
      </c>
      <c r="J112" s="5">
        <v>1545732.5</v>
      </c>
      <c r="K112" s="5">
        <v>770000</v>
      </c>
      <c r="L112" s="5">
        <v>770000</v>
      </c>
      <c r="M112" s="5">
        <v>350500</v>
      </c>
      <c r="N112" s="5">
        <v>770000</v>
      </c>
      <c r="O112" s="5">
        <v>50000</v>
      </c>
      <c r="P112" s="5">
        <v>0</v>
      </c>
      <c r="Q112" s="5">
        <v>200000</v>
      </c>
      <c r="R112" s="5">
        <v>10398717.5</v>
      </c>
      <c r="S112" s="6">
        <v>-1398717.5</v>
      </c>
      <c r="T112" s="5">
        <v>115.54</v>
      </c>
      <c r="U112" s="5">
        <v>-15.54</v>
      </c>
    </row>
    <row r="113" spans="1:21" x14ac:dyDescent="0.25">
      <c r="A113" s="3">
        <v>2016</v>
      </c>
      <c r="B113" s="4">
        <v>6</v>
      </c>
      <c r="C113" s="3" t="s">
        <v>234</v>
      </c>
      <c r="D113" s="3" t="s">
        <v>235</v>
      </c>
      <c r="E113" s="5">
        <v>9000000</v>
      </c>
      <c r="F113" s="5">
        <f>VLOOKUP(C113,[1]Hoja1!$A$2:$D$262,2,FALSE)</f>
        <v>720000</v>
      </c>
      <c r="G113" s="5">
        <f>VLOOKUP(C113,[1]Hoja1!$A$2:$D$262,3,FALSE)</f>
        <v>4101985</v>
      </c>
      <c r="H113" s="5">
        <f>VLOOKUP(C113,[1]Hoja1!$A$2:$D$262,4,FALSE)</f>
        <v>770000</v>
      </c>
      <c r="I113" s="5">
        <v>5942485</v>
      </c>
      <c r="J113" s="5">
        <v>1545732.5</v>
      </c>
      <c r="K113" s="5">
        <v>770000</v>
      </c>
      <c r="L113" s="5">
        <v>770000</v>
      </c>
      <c r="M113" s="5">
        <v>350500</v>
      </c>
      <c r="N113" s="5">
        <v>770000</v>
      </c>
      <c r="O113" s="5">
        <v>50000</v>
      </c>
      <c r="P113" s="5">
        <v>0</v>
      </c>
      <c r="Q113" s="5">
        <v>200000</v>
      </c>
      <c r="R113" s="5">
        <v>10398717.5</v>
      </c>
      <c r="S113" s="6">
        <v>-1398717.5</v>
      </c>
      <c r="T113" s="5">
        <v>115.54</v>
      </c>
      <c r="U113" s="5">
        <v>-15.54</v>
      </c>
    </row>
    <row r="114" spans="1:21" x14ac:dyDescent="0.25">
      <c r="A114" s="3">
        <v>2016</v>
      </c>
      <c r="B114" s="4">
        <v>5</v>
      </c>
      <c r="C114" s="3" t="s">
        <v>236</v>
      </c>
      <c r="D114" s="3" t="s">
        <v>237</v>
      </c>
      <c r="E114" s="5">
        <v>603100000</v>
      </c>
      <c r="F114" s="5">
        <f>VLOOKUP(C114,[1]Hoja1!$A$2:$D$262,2,FALSE)</f>
        <v>378154567.43000001</v>
      </c>
      <c r="G114" s="5">
        <f>VLOOKUP(C114,[1]Hoja1!$A$2:$D$262,3,FALSE)</f>
        <v>66912463.299999997</v>
      </c>
      <c r="H114" s="5">
        <f>VLOOKUP(C114,[1]Hoja1!$A$2:$D$262,4,FALSE)</f>
        <v>44789284.880000003</v>
      </c>
      <c r="I114" s="5">
        <v>550147638.41999996</v>
      </c>
      <c r="J114" s="5">
        <v>55757877.799999997</v>
      </c>
      <c r="K114" s="5">
        <v>123053775.56</v>
      </c>
      <c r="L114" s="5">
        <v>56384108.149999999</v>
      </c>
      <c r="M114" s="5">
        <v>92355256.620000005</v>
      </c>
      <c r="N114" s="5">
        <v>64900924.399999999</v>
      </c>
      <c r="O114" s="5">
        <v>42145647.509999998</v>
      </c>
      <c r="P114" s="5">
        <v>65828681.840000004</v>
      </c>
      <c r="Q114" s="5">
        <v>151984946.38999999</v>
      </c>
      <c r="R114" s="5">
        <v>1202558856.6900001</v>
      </c>
      <c r="S114" s="5">
        <v>-599458856.69000006</v>
      </c>
      <c r="T114" s="5">
        <v>199.4</v>
      </c>
      <c r="U114" s="6">
        <v>-99.4</v>
      </c>
    </row>
    <row r="115" spans="1:21" x14ac:dyDescent="0.25">
      <c r="A115" s="3">
        <v>2016</v>
      </c>
      <c r="B115" s="4">
        <v>6</v>
      </c>
      <c r="C115" s="3" t="s">
        <v>238</v>
      </c>
      <c r="D115" s="3" t="s">
        <v>239</v>
      </c>
      <c r="E115" s="5">
        <v>175000000</v>
      </c>
      <c r="F115" s="5">
        <f>VLOOKUP(C115,[1]Hoja1!$A$2:$D$262,2,FALSE)</f>
        <v>2673283.61</v>
      </c>
      <c r="G115" s="5">
        <f>VLOOKUP(C115,[1]Hoja1!$A$2:$D$262,3,FALSE)</f>
        <v>19657120.719999999</v>
      </c>
      <c r="H115" s="5">
        <f>VLOOKUP(C115,[1]Hoja1!$A$2:$D$262,4,FALSE)</f>
        <v>3723570.53</v>
      </c>
      <c r="I115" s="5">
        <v>26053974.859999999</v>
      </c>
      <c r="J115" s="5">
        <v>10269168.130000001</v>
      </c>
      <c r="K115" s="5">
        <v>74699192.290000007</v>
      </c>
      <c r="L115" s="5">
        <v>5338138.5</v>
      </c>
      <c r="M115" s="5">
        <v>40861379.109999999</v>
      </c>
      <c r="N115" s="5">
        <v>8489198.5999999996</v>
      </c>
      <c r="O115" s="5">
        <v>-14828691.84</v>
      </c>
      <c r="P115" s="5">
        <v>8166783.2699999996</v>
      </c>
      <c r="Q115" s="5">
        <v>88207846.239999995</v>
      </c>
      <c r="R115" s="5">
        <v>247256989.16</v>
      </c>
      <c r="S115" s="5">
        <v>-72256989.159999996</v>
      </c>
      <c r="T115" s="5">
        <v>141.29</v>
      </c>
      <c r="U115" s="5">
        <v>-41.29</v>
      </c>
    </row>
    <row r="116" spans="1:21" x14ac:dyDescent="0.25">
      <c r="A116" s="3">
        <v>2016</v>
      </c>
      <c r="B116" s="4">
        <v>7</v>
      </c>
      <c r="C116" s="3" t="s">
        <v>240</v>
      </c>
      <c r="D116" s="3" t="s">
        <v>241</v>
      </c>
      <c r="E116" s="5">
        <v>23000000</v>
      </c>
      <c r="F116" s="5">
        <f>VLOOKUP(C116,[1]Hoja1!$A$2:$D$262,2,FALSE)</f>
        <v>1228983.6100000001</v>
      </c>
      <c r="G116" s="5">
        <f>VLOOKUP(C116,[1]Hoja1!$A$2:$D$262,3,FALSE)</f>
        <v>4339957.92</v>
      </c>
      <c r="H116" s="5">
        <f>VLOOKUP(C116,[1]Hoja1!$A$2:$D$262,4,FALSE)</f>
        <v>1712322.54</v>
      </c>
      <c r="I116" s="5">
        <v>7281264.0700000003</v>
      </c>
      <c r="J116" s="5">
        <v>9076046.5</v>
      </c>
      <c r="K116" s="5">
        <v>3063516.95</v>
      </c>
      <c r="L116" s="5">
        <v>3814260.1</v>
      </c>
      <c r="M116" s="5">
        <v>1520164.53</v>
      </c>
      <c r="N116" s="5">
        <v>3649049.4</v>
      </c>
      <c r="O116" s="5">
        <v>2747997.93</v>
      </c>
      <c r="P116" s="5">
        <v>3045433.27</v>
      </c>
      <c r="Q116" s="5">
        <v>6554020.54</v>
      </c>
      <c r="R116" s="5">
        <v>40751753.289999999</v>
      </c>
      <c r="S116" s="5">
        <v>-17751753.289999999</v>
      </c>
      <c r="T116" s="5">
        <v>177.18</v>
      </c>
      <c r="U116" s="5">
        <v>-77.180000000000007</v>
      </c>
    </row>
    <row r="117" spans="1:21" x14ac:dyDescent="0.25">
      <c r="A117" s="3">
        <v>2016</v>
      </c>
      <c r="B117" s="4">
        <v>7</v>
      </c>
      <c r="C117" s="3" t="s">
        <v>242</v>
      </c>
      <c r="D117" s="3" t="s">
        <v>243</v>
      </c>
      <c r="E117" s="5">
        <v>152000000</v>
      </c>
      <c r="F117" s="5">
        <f>VLOOKUP(C117,[1]Hoja1!$A$2:$D$262,2,FALSE)</f>
        <v>1444300</v>
      </c>
      <c r="G117" s="5">
        <f>VLOOKUP(C117,[1]Hoja1!$A$2:$D$262,3,FALSE)</f>
        <v>15317162.800000001</v>
      </c>
      <c r="H117" s="5">
        <f>VLOOKUP(C117,[1]Hoja1!$A$2:$D$262,4,FALSE)</f>
        <v>2011247.99</v>
      </c>
      <c r="I117" s="5">
        <v>18772710.789999999</v>
      </c>
      <c r="J117" s="5">
        <v>1193121.6299999999</v>
      </c>
      <c r="K117" s="5">
        <v>71635675.340000004</v>
      </c>
      <c r="L117" s="5">
        <v>1523878.4</v>
      </c>
      <c r="M117" s="5">
        <v>39341214.579999998</v>
      </c>
      <c r="N117" s="5">
        <v>4840149.2</v>
      </c>
      <c r="O117" s="5">
        <v>-17576689.77</v>
      </c>
      <c r="P117" s="5">
        <v>5121350</v>
      </c>
      <c r="Q117" s="5">
        <v>81653825.700000003</v>
      </c>
      <c r="R117" s="5">
        <v>206505235.87</v>
      </c>
      <c r="S117" s="5">
        <v>-54505235.869999997</v>
      </c>
      <c r="T117" s="5">
        <v>135.86000000000001</v>
      </c>
      <c r="U117" s="5">
        <v>-35.86</v>
      </c>
    </row>
    <row r="118" spans="1:21" x14ac:dyDescent="0.25">
      <c r="A118" s="3">
        <v>2016</v>
      </c>
      <c r="B118" s="4">
        <v>6</v>
      </c>
      <c r="C118" s="3" t="s">
        <v>244</v>
      </c>
      <c r="D118" s="3" t="s">
        <v>245</v>
      </c>
      <c r="E118" s="5">
        <v>10000000</v>
      </c>
      <c r="F118" s="5">
        <f>VLOOKUP(C118,[1]Hoja1!$A$2:$D$262,2,FALSE)</f>
        <v>40666</v>
      </c>
      <c r="G118" s="5">
        <f>VLOOKUP(C118,[1]Hoja1!$A$2:$D$262,3,FALSE)</f>
        <v>5332502.21</v>
      </c>
      <c r="H118" s="5">
        <f>VLOOKUP(C118,[1]Hoja1!$A$2:$D$262,4,FALSE)</f>
        <v>616594.35</v>
      </c>
      <c r="I118" s="5">
        <v>6018045.3700000001</v>
      </c>
      <c r="J118" s="5">
        <v>2468869.67</v>
      </c>
      <c r="K118" s="5">
        <v>1182103.27</v>
      </c>
      <c r="L118" s="5">
        <v>557649.65</v>
      </c>
      <c r="M118" s="5">
        <v>2710037.51</v>
      </c>
      <c r="N118" s="5">
        <v>474125.8</v>
      </c>
      <c r="O118" s="5">
        <v>597699.35</v>
      </c>
      <c r="P118" s="5">
        <v>1305098.57</v>
      </c>
      <c r="Q118" s="5">
        <v>535340.15</v>
      </c>
      <c r="R118" s="5">
        <v>15848969.34</v>
      </c>
      <c r="S118" s="5">
        <v>-5848969.3399999999</v>
      </c>
      <c r="T118" s="5">
        <v>158.49</v>
      </c>
      <c r="U118" s="5">
        <v>-58.49</v>
      </c>
    </row>
    <row r="119" spans="1:21" x14ac:dyDescent="0.25">
      <c r="A119" s="3">
        <v>2016</v>
      </c>
      <c r="B119" s="4">
        <v>7</v>
      </c>
      <c r="C119" s="3" t="s">
        <v>246</v>
      </c>
      <c r="D119" s="3" t="s">
        <v>245</v>
      </c>
      <c r="E119" s="5">
        <v>10000000</v>
      </c>
      <c r="F119" s="5">
        <f>VLOOKUP(C119,[1]Hoja1!$A$2:$D$262,2,FALSE)</f>
        <v>40666</v>
      </c>
      <c r="G119" s="5">
        <f>VLOOKUP(C119,[1]Hoja1!$A$2:$D$262,3,FALSE)</f>
        <v>5332502.21</v>
      </c>
      <c r="H119" s="5">
        <f>VLOOKUP(C119,[1]Hoja1!$A$2:$D$262,4,FALSE)</f>
        <v>616594.35</v>
      </c>
      <c r="I119" s="5">
        <v>6018045.3700000001</v>
      </c>
      <c r="J119" s="5">
        <v>2468869.67</v>
      </c>
      <c r="K119" s="5">
        <v>1182103.27</v>
      </c>
      <c r="L119" s="5">
        <v>557649.65</v>
      </c>
      <c r="M119" s="5">
        <v>2710037.51</v>
      </c>
      <c r="N119" s="5">
        <v>474125.8</v>
      </c>
      <c r="O119" s="5">
        <v>597699.35</v>
      </c>
      <c r="P119" s="5">
        <v>1305098.57</v>
      </c>
      <c r="Q119" s="5">
        <v>535340.15</v>
      </c>
      <c r="R119" s="5">
        <v>15848969.34</v>
      </c>
      <c r="S119" s="5">
        <v>-5848969.3399999999</v>
      </c>
      <c r="T119" s="5">
        <v>158.49</v>
      </c>
      <c r="U119" s="5">
        <v>-58.49</v>
      </c>
    </row>
    <row r="120" spans="1:21" x14ac:dyDescent="0.25">
      <c r="A120" s="3">
        <v>2016</v>
      </c>
      <c r="B120" s="4">
        <v>6</v>
      </c>
      <c r="C120" s="3" t="s">
        <v>247</v>
      </c>
      <c r="D120" s="3" t="s">
        <v>248</v>
      </c>
      <c r="E120" s="5">
        <v>418100000</v>
      </c>
      <c r="F120" s="5">
        <f>VLOOKUP(C120,[1]Hoja1!$A$2:$D$262,2,FALSE)</f>
        <v>375440617.81999999</v>
      </c>
      <c r="G120" s="5">
        <f>VLOOKUP(C120,[1]Hoja1!$A$2:$D$262,3,FALSE)</f>
        <v>41922840.369999997</v>
      </c>
      <c r="H120" s="5">
        <f>VLOOKUP(C120,[1]Hoja1!$A$2:$D$262,4,FALSE)</f>
        <v>40449120</v>
      </c>
      <c r="I120" s="5">
        <v>518075618.19</v>
      </c>
      <c r="J120" s="5">
        <v>43019840</v>
      </c>
      <c r="K120" s="5">
        <v>47172480</v>
      </c>
      <c r="L120" s="5">
        <v>50488320</v>
      </c>
      <c r="M120" s="5">
        <v>48783840</v>
      </c>
      <c r="N120" s="5">
        <v>55937600</v>
      </c>
      <c r="O120" s="5">
        <v>56376640</v>
      </c>
      <c r="P120" s="5">
        <v>56356800</v>
      </c>
      <c r="Q120" s="5">
        <v>63241760</v>
      </c>
      <c r="R120" s="5">
        <v>939452898.19000006</v>
      </c>
      <c r="S120" s="5">
        <v>-521352898.19</v>
      </c>
      <c r="T120" s="5">
        <v>224.7</v>
      </c>
      <c r="U120" s="6">
        <v>-124.7</v>
      </c>
    </row>
    <row r="121" spans="1:21" x14ac:dyDescent="0.25">
      <c r="A121" s="3">
        <v>2016</v>
      </c>
      <c r="B121" s="4">
        <v>7</v>
      </c>
      <c r="C121" s="3" t="s">
        <v>249</v>
      </c>
      <c r="D121" s="3" t="s">
        <v>250</v>
      </c>
      <c r="E121" s="5">
        <v>0</v>
      </c>
      <c r="F121" s="5">
        <f>VLOOKUP(C121,[1]Hoja1!$A$2:$D$262,2,FALSE)</f>
        <v>0</v>
      </c>
      <c r="G121" s="5">
        <f>VLOOKUP(C121,[1]Hoja1!$A$2:$D$262,3,FALSE)</f>
        <v>138520.37</v>
      </c>
      <c r="H121" s="5">
        <f>VLOOKUP(C121,[1]Hoja1!$A$2:$D$262,4,FALSE)</f>
        <v>0</v>
      </c>
      <c r="I121" s="5">
        <v>138520.37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138520.37</v>
      </c>
      <c r="S121" s="5">
        <v>-138520.37</v>
      </c>
      <c r="T121" s="5">
        <v>0</v>
      </c>
      <c r="U121" s="5">
        <v>100</v>
      </c>
    </row>
    <row r="122" spans="1:21" x14ac:dyDescent="0.25">
      <c r="A122" s="3">
        <v>2016</v>
      </c>
      <c r="B122" s="4">
        <v>7</v>
      </c>
      <c r="C122" s="3" t="s">
        <v>251</v>
      </c>
      <c r="D122" s="3" t="s">
        <v>252</v>
      </c>
      <c r="E122" s="5">
        <v>229223677</v>
      </c>
      <c r="F122" s="5">
        <f>VLOOKUP(C122,[1]Hoja1!$A$2:$D$262,2,FALSE)</f>
        <v>229223676.81</v>
      </c>
      <c r="G122" s="5">
        <f>VLOOKUP(C122,[1]Hoja1!$A$2:$D$262,3,FALSE)</f>
        <v>0</v>
      </c>
      <c r="H122" s="5">
        <f>VLOOKUP(C122,[1]Hoja1!$A$2:$D$262,4,FALSE)</f>
        <v>0</v>
      </c>
      <c r="I122" s="5">
        <v>229223676.81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229223676.81</v>
      </c>
      <c r="S122" s="5">
        <v>0.19</v>
      </c>
      <c r="T122" s="5">
        <v>100</v>
      </c>
      <c r="U122" s="5">
        <v>0</v>
      </c>
    </row>
    <row r="123" spans="1:21" x14ac:dyDescent="0.25">
      <c r="A123" s="3">
        <v>2016</v>
      </c>
      <c r="B123" s="4">
        <v>7</v>
      </c>
      <c r="C123" s="3" t="s">
        <v>253</v>
      </c>
      <c r="D123" s="3" t="s">
        <v>254</v>
      </c>
      <c r="E123" s="5">
        <v>188876323</v>
      </c>
      <c r="F123" s="5">
        <f>VLOOKUP(C123,[1]Hoja1!$A$2:$D$262,2,FALSE)</f>
        <v>146216941.00999999</v>
      </c>
      <c r="G123" s="5">
        <f>VLOOKUP(C123,[1]Hoja1!$A$2:$D$262,3,FALSE)</f>
        <v>41784320</v>
      </c>
      <c r="H123" s="5">
        <f>VLOOKUP(C123,[1]Hoja1!$A$2:$D$262,4,FALSE)</f>
        <v>40449120</v>
      </c>
      <c r="I123" s="5">
        <v>288713421.00999999</v>
      </c>
      <c r="J123" s="5">
        <v>43019840</v>
      </c>
      <c r="K123" s="5">
        <v>47172480</v>
      </c>
      <c r="L123" s="5">
        <v>50488320</v>
      </c>
      <c r="M123" s="5">
        <v>48783840</v>
      </c>
      <c r="N123" s="5">
        <v>55937600</v>
      </c>
      <c r="O123" s="5">
        <v>56376640</v>
      </c>
      <c r="P123" s="5">
        <v>56356800</v>
      </c>
      <c r="Q123" s="5">
        <v>63241760</v>
      </c>
      <c r="R123" s="5">
        <v>710090701.00999999</v>
      </c>
      <c r="S123" s="5">
        <v>-521214378.00999999</v>
      </c>
      <c r="T123" s="5">
        <v>375.96</v>
      </c>
      <c r="U123" s="5">
        <v>-275.95999999999998</v>
      </c>
    </row>
    <row r="124" spans="1:21" x14ac:dyDescent="0.25">
      <c r="A124" s="3">
        <v>2016</v>
      </c>
      <c r="B124" s="4">
        <v>4</v>
      </c>
      <c r="C124" s="3" t="s">
        <v>255</v>
      </c>
      <c r="D124" s="3" t="s">
        <v>256</v>
      </c>
      <c r="E124" s="5">
        <v>11018104512</v>
      </c>
      <c r="F124" s="5">
        <f>VLOOKUP(C124,[1]Hoja1!$A$2:$D$262,2,FALSE)</f>
        <v>374378385.69</v>
      </c>
      <c r="G124" s="5">
        <f>VLOOKUP(C124,[1]Hoja1!$A$2:$D$262,3,FALSE)</f>
        <v>184106905.66999999</v>
      </c>
      <c r="H124" s="5">
        <f>VLOOKUP(C124,[1]Hoja1!$A$2:$D$262,4,FALSE)</f>
        <v>90030800.010000005</v>
      </c>
      <c r="I124" s="5">
        <v>655314865.26999998</v>
      </c>
      <c r="J124" s="5">
        <v>200880502.90000001</v>
      </c>
      <c r="K124" s="5">
        <v>409760231.14999998</v>
      </c>
      <c r="L124" s="5">
        <v>1109714895.54</v>
      </c>
      <c r="M124" s="5">
        <v>39596432.280000001</v>
      </c>
      <c r="N124" s="5">
        <v>36446045.5</v>
      </c>
      <c r="O124" s="5">
        <v>1988305142.04</v>
      </c>
      <c r="P124" s="5">
        <v>1729475651.4300001</v>
      </c>
      <c r="Q124" s="5">
        <v>5081828490.0799999</v>
      </c>
      <c r="R124" s="5">
        <v>11251322256.190001</v>
      </c>
      <c r="S124" s="5">
        <v>-233217744.19</v>
      </c>
      <c r="T124" s="5">
        <v>102.12</v>
      </c>
      <c r="U124" s="5">
        <v>-2.12</v>
      </c>
    </row>
    <row r="125" spans="1:21" x14ac:dyDescent="0.25">
      <c r="A125" s="3">
        <v>2016</v>
      </c>
      <c r="B125" s="4">
        <v>5</v>
      </c>
      <c r="C125" s="3" t="s">
        <v>257</v>
      </c>
      <c r="D125" s="3" t="s">
        <v>258</v>
      </c>
      <c r="E125" s="5">
        <v>5011300000</v>
      </c>
      <c r="F125" s="5">
        <f>VLOOKUP(C125,[1]Hoja1!$A$2:$D$262,2,FALSE)</f>
        <v>352645311.49000001</v>
      </c>
      <c r="G125" s="5">
        <f>VLOOKUP(C125,[1]Hoja1!$A$2:$D$262,3,FALSE)</f>
        <v>161932355.66999999</v>
      </c>
      <c r="H125" s="5">
        <f>VLOOKUP(C125,[1]Hoja1!$A$2:$D$262,4,FALSE)</f>
        <v>88416579.670000002</v>
      </c>
      <c r="I125" s="5">
        <v>609476319.38</v>
      </c>
      <c r="J125" s="5">
        <v>125765879.69</v>
      </c>
      <c r="K125" s="5">
        <v>50579313.219999999</v>
      </c>
      <c r="L125" s="5">
        <v>38004518.810000002</v>
      </c>
      <c r="M125" s="5">
        <v>34515585.289999999</v>
      </c>
      <c r="N125" s="5">
        <v>33598045.5</v>
      </c>
      <c r="O125" s="5">
        <v>37684433.450000003</v>
      </c>
      <c r="P125" s="5">
        <v>471746281.07999998</v>
      </c>
      <c r="Q125" s="5">
        <v>4234357237.9499998</v>
      </c>
      <c r="R125" s="5">
        <v>5635727614.3699999</v>
      </c>
      <c r="S125" s="5">
        <v>-624427614.37</v>
      </c>
      <c r="T125" s="5">
        <v>112.46</v>
      </c>
      <c r="U125" s="5">
        <v>-12.46</v>
      </c>
    </row>
    <row r="126" spans="1:21" x14ac:dyDescent="0.25">
      <c r="A126" s="3">
        <v>2016</v>
      </c>
      <c r="B126" s="4">
        <v>6</v>
      </c>
      <c r="C126" s="3" t="s">
        <v>259</v>
      </c>
      <c r="D126" s="3" t="s">
        <v>260</v>
      </c>
      <c r="E126" s="5">
        <v>4804300000</v>
      </c>
      <c r="F126" s="5">
        <f>VLOOKUP(C126,[1]Hoja1!$A$2:$D$262,2,FALSE)</f>
        <v>337336709.02999997</v>
      </c>
      <c r="G126" s="5">
        <f>VLOOKUP(C126,[1]Hoja1!$A$2:$D$262,3,FALSE)</f>
        <v>146851491.41</v>
      </c>
      <c r="H126" s="5">
        <f>VLOOKUP(C126,[1]Hoja1!$A$2:$D$262,4,FALSE)</f>
        <v>70661265.890000001</v>
      </c>
      <c r="I126" s="5">
        <v>559394840.94000006</v>
      </c>
      <c r="J126" s="5">
        <v>95932980.019999996</v>
      </c>
      <c r="K126" s="5">
        <v>34724375.270000003</v>
      </c>
      <c r="L126" s="5">
        <v>22022210.809999999</v>
      </c>
      <c r="M126" s="5">
        <v>17452317.609999999</v>
      </c>
      <c r="N126" s="5">
        <v>17651103.649999999</v>
      </c>
      <c r="O126" s="5">
        <v>19575124.809999999</v>
      </c>
      <c r="P126" s="5">
        <v>453542265.14999998</v>
      </c>
      <c r="Q126" s="5">
        <v>4210619448.2600002</v>
      </c>
      <c r="R126" s="5">
        <v>5430914666.5200005</v>
      </c>
      <c r="S126" s="5">
        <v>-626614666.51999998</v>
      </c>
      <c r="T126" s="5">
        <v>113.04</v>
      </c>
      <c r="U126" s="5">
        <v>-13.04</v>
      </c>
    </row>
    <row r="127" spans="1:21" x14ac:dyDescent="0.25">
      <c r="A127" s="3">
        <v>2016</v>
      </c>
      <c r="B127" s="4">
        <v>7</v>
      </c>
      <c r="C127" s="3" t="s">
        <v>261</v>
      </c>
      <c r="D127" s="3" t="s">
        <v>262</v>
      </c>
      <c r="E127" s="5">
        <v>0</v>
      </c>
      <c r="F127" s="5">
        <f>VLOOKUP(C127,[1]Hoja1!$A$2:$D$262,2,FALSE)</f>
        <v>1000</v>
      </c>
      <c r="G127" s="5">
        <f>VLOOKUP(C127,[1]Hoja1!$A$2:$D$262,3,FALSE)</f>
        <v>17600</v>
      </c>
      <c r="H127" s="5">
        <f>VLOOKUP(C127,[1]Hoja1!$A$2:$D$262,4,FALSE)</f>
        <v>0</v>
      </c>
      <c r="I127" s="5">
        <v>18600</v>
      </c>
      <c r="J127" s="5">
        <v>1000</v>
      </c>
      <c r="K127" s="5">
        <v>200</v>
      </c>
      <c r="L127" s="5">
        <v>400</v>
      </c>
      <c r="M127" s="5">
        <v>400</v>
      </c>
      <c r="N127" s="5">
        <v>0</v>
      </c>
      <c r="O127" s="5">
        <v>700</v>
      </c>
      <c r="P127" s="5">
        <v>200</v>
      </c>
      <c r="Q127" s="5">
        <v>261690.21</v>
      </c>
      <c r="R127" s="5">
        <v>283190.21000000002</v>
      </c>
      <c r="S127" s="5">
        <v>-283190.21000000002</v>
      </c>
      <c r="T127" s="5">
        <v>0</v>
      </c>
      <c r="U127" s="5">
        <v>100</v>
      </c>
    </row>
    <row r="128" spans="1:21" x14ac:dyDescent="0.25">
      <c r="A128" s="3">
        <v>2016</v>
      </c>
      <c r="B128" s="4">
        <v>7</v>
      </c>
      <c r="C128" s="3" t="s">
        <v>263</v>
      </c>
      <c r="D128" s="3" t="s">
        <v>264</v>
      </c>
      <c r="E128" s="5">
        <v>4804300000</v>
      </c>
      <c r="F128" s="5">
        <f>VLOOKUP(C128,[1]Hoja1!$A$2:$D$262,2,FALSE)</f>
        <v>337335709.02999997</v>
      </c>
      <c r="G128" s="5">
        <f>VLOOKUP(C128,[1]Hoja1!$A$2:$D$262,3,FALSE)</f>
        <v>146833891.41</v>
      </c>
      <c r="H128" s="5">
        <f>VLOOKUP(C128,[1]Hoja1!$A$2:$D$262,4,FALSE)</f>
        <v>70661265.890000001</v>
      </c>
      <c r="I128" s="5">
        <v>559376240.94000006</v>
      </c>
      <c r="J128" s="5">
        <v>95931980.019999996</v>
      </c>
      <c r="K128" s="5">
        <v>34724175.270000003</v>
      </c>
      <c r="L128" s="5">
        <v>22021810.809999999</v>
      </c>
      <c r="M128" s="5">
        <v>17451917.609999999</v>
      </c>
      <c r="N128" s="5">
        <v>17651103.649999999</v>
      </c>
      <c r="O128" s="5">
        <v>19574424.809999999</v>
      </c>
      <c r="P128" s="5">
        <v>453542065.14999998</v>
      </c>
      <c r="Q128" s="5">
        <v>4210357758.0500002</v>
      </c>
      <c r="R128" s="5">
        <v>5430631476.3100004</v>
      </c>
      <c r="S128" s="5">
        <v>-626331476.30999994</v>
      </c>
      <c r="T128" s="5">
        <v>113.04</v>
      </c>
      <c r="U128" s="5">
        <v>-13.04</v>
      </c>
    </row>
    <row r="129" spans="1:21" x14ac:dyDescent="0.25">
      <c r="A129" s="3">
        <v>2016</v>
      </c>
      <c r="B129" s="4">
        <v>6</v>
      </c>
      <c r="C129" s="3" t="s">
        <v>265</v>
      </c>
      <c r="D129" s="3" t="s">
        <v>266</v>
      </c>
      <c r="E129" s="5">
        <v>207000000</v>
      </c>
      <c r="F129" s="5">
        <f>VLOOKUP(C129,[1]Hoja1!$A$2:$D$262,2,FALSE)</f>
        <v>15308602.460000001</v>
      </c>
      <c r="G129" s="5">
        <f>VLOOKUP(C129,[1]Hoja1!$A$2:$D$262,3,FALSE)</f>
        <v>15080864.26</v>
      </c>
      <c r="H129" s="5">
        <f>VLOOKUP(C129,[1]Hoja1!$A$2:$D$262,4,FALSE)</f>
        <v>17755313.780000001</v>
      </c>
      <c r="I129" s="5">
        <v>50081478.439999998</v>
      </c>
      <c r="J129" s="5">
        <v>29832899.670000002</v>
      </c>
      <c r="K129" s="5">
        <v>15854937.949999999</v>
      </c>
      <c r="L129" s="5">
        <v>15982308</v>
      </c>
      <c r="M129" s="5">
        <v>17063267.68</v>
      </c>
      <c r="N129" s="5">
        <v>15946941.85</v>
      </c>
      <c r="O129" s="5">
        <v>18109308.640000001</v>
      </c>
      <c r="P129" s="5">
        <v>18204015.93</v>
      </c>
      <c r="Q129" s="5">
        <v>23737789.690000001</v>
      </c>
      <c r="R129" s="5">
        <v>204812947.84999999</v>
      </c>
      <c r="S129" s="5">
        <v>2187052.15</v>
      </c>
      <c r="T129" s="5">
        <v>98.94</v>
      </c>
      <c r="U129" s="5">
        <v>1.06</v>
      </c>
    </row>
    <row r="130" spans="1:21" x14ac:dyDescent="0.25">
      <c r="A130" s="3">
        <v>2016</v>
      </c>
      <c r="B130" s="4">
        <v>7</v>
      </c>
      <c r="C130" s="3" t="s">
        <v>267</v>
      </c>
      <c r="D130" s="3" t="s">
        <v>268</v>
      </c>
      <c r="E130" s="5">
        <v>38000000</v>
      </c>
      <c r="F130" s="5">
        <f>VLOOKUP(C130,[1]Hoja1!$A$2:$D$262,2,FALSE)</f>
        <v>3961321.86</v>
      </c>
      <c r="G130" s="5">
        <f>VLOOKUP(C130,[1]Hoja1!$A$2:$D$262,3,FALSE)</f>
        <v>3065658</v>
      </c>
      <c r="H130" s="5">
        <f>VLOOKUP(C130,[1]Hoja1!$A$2:$D$262,4,FALSE)</f>
        <v>2365966</v>
      </c>
      <c r="I130" s="5">
        <v>9918525.8599999994</v>
      </c>
      <c r="J130" s="5">
        <v>5334851.7</v>
      </c>
      <c r="K130" s="5">
        <v>3767749.95</v>
      </c>
      <c r="L130" s="5">
        <v>2083240</v>
      </c>
      <c r="M130" s="5">
        <v>3966612</v>
      </c>
      <c r="N130" s="5">
        <v>2684803.08</v>
      </c>
      <c r="O130" s="5">
        <v>3624175.14</v>
      </c>
      <c r="P130" s="5">
        <v>3402372.08</v>
      </c>
      <c r="Q130" s="5">
        <v>5203166.34</v>
      </c>
      <c r="R130" s="5">
        <v>39985496.149999999</v>
      </c>
      <c r="S130" s="5">
        <v>-1985496.15</v>
      </c>
      <c r="T130" s="5">
        <v>105.22</v>
      </c>
      <c r="U130" s="5">
        <v>-5.22</v>
      </c>
    </row>
    <row r="131" spans="1:21" x14ac:dyDescent="0.25">
      <c r="A131" s="3">
        <v>2016</v>
      </c>
      <c r="B131" s="4">
        <v>7</v>
      </c>
      <c r="C131" s="3" t="s">
        <v>269</v>
      </c>
      <c r="D131" s="3" t="s">
        <v>270</v>
      </c>
      <c r="E131" s="5">
        <v>5000000</v>
      </c>
      <c r="F131" s="5">
        <f>VLOOKUP(C131,[1]Hoja1!$A$2:$D$262,2,FALSE)</f>
        <v>292800</v>
      </c>
      <c r="G131" s="5">
        <f>VLOOKUP(C131,[1]Hoja1!$A$2:$D$262,3,FALSE)</f>
        <v>154170</v>
      </c>
      <c r="H131" s="5">
        <f>VLOOKUP(C131,[1]Hoja1!$A$2:$D$262,4,FALSE)</f>
        <v>412891</v>
      </c>
      <c r="I131" s="5">
        <v>883150.44</v>
      </c>
      <c r="J131" s="5">
        <v>325358.75</v>
      </c>
      <c r="K131" s="5">
        <v>340650</v>
      </c>
      <c r="L131" s="5">
        <v>395650</v>
      </c>
      <c r="M131" s="5">
        <v>244490</v>
      </c>
      <c r="N131" s="5">
        <v>492796</v>
      </c>
      <c r="O131" s="5">
        <v>213050</v>
      </c>
      <c r="P131" s="5">
        <v>275340</v>
      </c>
      <c r="Q131" s="5">
        <v>212100</v>
      </c>
      <c r="R131" s="5">
        <v>3382585.19</v>
      </c>
      <c r="S131" s="5">
        <v>1617414.81</v>
      </c>
      <c r="T131" s="5">
        <v>67.650000000000006</v>
      </c>
      <c r="U131" s="5">
        <v>32.35</v>
      </c>
    </row>
    <row r="132" spans="1:21" x14ac:dyDescent="0.25">
      <c r="A132" s="3">
        <v>2016</v>
      </c>
      <c r="B132" s="4">
        <v>7</v>
      </c>
      <c r="C132" s="3" t="s">
        <v>271</v>
      </c>
      <c r="D132" s="3" t="s">
        <v>272</v>
      </c>
      <c r="E132" s="5">
        <v>112000000</v>
      </c>
      <c r="F132" s="5">
        <f>VLOOKUP(C132,[1]Hoja1!$A$2:$D$262,2,FALSE)</f>
        <v>7950542.5999999996</v>
      </c>
      <c r="G132" s="5">
        <f>VLOOKUP(C132,[1]Hoja1!$A$2:$D$262,3,FALSE)</f>
        <v>9095528.2599999998</v>
      </c>
      <c r="H132" s="5">
        <f>VLOOKUP(C132,[1]Hoja1!$A$2:$D$262,4,FALSE)</f>
        <v>10524907.779999999</v>
      </c>
      <c r="I132" s="5">
        <v>28207977.640000001</v>
      </c>
      <c r="J132" s="5">
        <v>16655135.220000001</v>
      </c>
      <c r="K132" s="5">
        <v>6934450</v>
      </c>
      <c r="L132" s="5">
        <v>6948781</v>
      </c>
      <c r="M132" s="5">
        <v>7793303.6799999997</v>
      </c>
      <c r="N132" s="5">
        <v>8091790.0499999998</v>
      </c>
      <c r="O132" s="5">
        <v>8177611.5</v>
      </c>
      <c r="P132" s="5">
        <v>8029979.8499999996</v>
      </c>
      <c r="Q132" s="5">
        <v>11004905.550000001</v>
      </c>
      <c r="R132" s="5">
        <v>101843934.48999999</v>
      </c>
      <c r="S132" s="5">
        <v>10156065.51</v>
      </c>
      <c r="T132" s="5">
        <v>90.93</v>
      </c>
      <c r="U132" s="5">
        <v>9.07</v>
      </c>
    </row>
    <row r="133" spans="1:21" x14ac:dyDescent="0.25">
      <c r="A133" s="3">
        <v>2016</v>
      </c>
      <c r="B133" s="4">
        <v>7</v>
      </c>
      <c r="C133" s="3" t="s">
        <v>273</v>
      </c>
      <c r="D133" s="3" t="s">
        <v>274</v>
      </c>
      <c r="E133" s="5">
        <v>52000000</v>
      </c>
      <c r="F133" s="5">
        <f>VLOOKUP(C133,[1]Hoja1!$A$2:$D$262,2,FALSE)</f>
        <v>3103938</v>
      </c>
      <c r="G133" s="5">
        <f>VLOOKUP(C133,[1]Hoja1!$A$2:$D$262,3,FALSE)</f>
        <v>2765508</v>
      </c>
      <c r="H133" s="5">
        <f>VLOOKUP(C133,[1]Hoja1!$A$2:$D$262,4,FALSE)</f>
        <v>4451549</v>
      </c>
      <c r="I133" s="5">
        <v>11071824.5</v>
      </c>
      <c r="J133" s="5">
        <v>7517554</v>
      </c>
      <c r="K133" s="5">
        <v>4812088</v>
      </c>
      <c r="L133" s="5">
        <v>6554637</v>
      </c>
      <c r="M133" s="5">
        <v>5058862</v>
      </c>
      <c r="N133" s="5">
        <v>4677552.72</v>
      </c>
      <c r="O133" s="5">
        <v>6094472</v>
      </c>
      <c r="P133" s="5">
        <v>6496324</v>
      </c>
      <c r="Q133" s="5">
        <v>7317617.7999999998</v>
      </c>
      <c r="R133" s="5">
        <v>59600932.020000003</v>
      </c>
      <c r="S133" s="5">
        <v>-7600932.0199999996</v>
      </c>
      <c r="T133" s="5">
        <v>114.62</v>
      </c>
      <c r="U133" s="5">
        <v>-14.62</v>
      </c>
    </row>
    <row r="134" spans="1:21" x14ac:dyDescent="0.25">
      <c r="A134" s="3">
        <v>2016</v>
      </c>
      <c r="B134" s="4">
        <v>5</v>
      </c>
      <c r="C134" s="3" t="s">
        <v>275</v>
      </c>
      <c r="D134" s="3" t="s">
        <v>276</v>
      </c>
      <c r="E134" s="5">
        <v>6006804512</v>
      </c>
      <c r="F134" s="5">
        <f>VLOOKUP(C134,[1]Hoja1!$A$2:$D$262,2,FALSE)</f>
        <v>21733074.199999999</v>
      </c>
      <c r="G134" s="5">
        <f>VLOOKUP(C134,[1]Hoja1!$A$2:$D$262,3,FALSE)</f>
        <v>22174550</v>
      </c>
      <c r="H134" s="5">
        <f>VLOOKUP(C134,[1]Hoja1!$A$2:$D$262,4,FALSE)</f>
        <v>1614220.34</v>
      </c>
      <c r="I134" s="5">
        <v>45838545.890000001</v>
      </c>
      <c r="J134" s="5">
        <v>75114623.209999993</v>
      </c>
      <c r="K134" s="5">
        <v>359180917.93000001</v>
      </c>
      <c r="L134" s="5">
        <v>1071710376.73</v>
      </c>
      <c r="M134" s="5">
        <v>5080846.99</v>
      </c>
      <c r="N134" s="5">
        <v>2848000</v>
      </c>
      <c r="O134" s="5">
        <v>1950620708.5899999</v>
      </c>
      <c r="P134" s="5">
        <v>1257729370.3499999</v>
      </c>
      <c r="Q134" s="5">
        <v>847471252.13</v>
      </c>
      <c r="R134" s="5">
        <v>5615594641.8199997</v>
      </c>
      <c r="S134" s="5">
        <v>391209870.18000001</v>
      </c>
      <c r="T134" s="5">
        <v>93.49</v>
      </c>
      <c r="U134" s="5">
        <v>6.51</v>
      </c>
    </row>
    <row r="135" spans="1:21" x14ac:dyDescent="0.25">
      <c r="A135" s="3">
        <v>2016</v>
      </c>
      <c r="B135" s="4">
        <v>6</v>
      </c>
      <c r="C135" s="3" t="s">
        <v>277</v>
      </c>
      <c r="D135" s="3" t="s">
        <v>278</v>
      </c>
      <c r="E135" s="5">
        <v>5398804512</v>
      </c>
      <c r="F135" s="5" t="e">
        <f>VLOOKUP(C135,[1]Hoja1!$A$2:$D$262,2,FALSE)</f>
        <v>#N/A</v>
      </c>
      <c r="G135" s="5" t="e">
        <f>VLOOKUP(C135,[1]Hoja1!$A$2:$D$262,3,FALSE)</f>
        <v>#N/A</v>
      </c>
      <c r="H135" s="5" t="e">
        <f>VLOOKUP(C135,[1]Hoja1!$A$2:$D$262,4,FALSE)</f>
        <v>#N/A</v>
      </c>
      <c r="I135" s="5">
        <v>0</v>
      </c>
      <c r="J135" s="5">
        <v>60742042.219999999</v>
      </c>
      <c r="K135" s="5">
        <v>0</v>
      </c>
      <c r="L135" s="5">
        <v>1069970376.73</v>
      </c>
      <c r="M135" s="5">
        <v>0</v>
      </c>
      <c r="N135" s="5">
        <v>0</v>
      </c>
      <c r="O135" s="5">
        <v>1946387708.5899999</v>
      </c>
      <c r="P135" s="5">
        <v>1248210770.3499999</v>
      </c>
      <c r="Q135" s="5">
        <v>827547752.13</v>
      </c>
      <c r="R135" s="5">
        <v>5152858650.0200005</v>
      </c>
      <c r="S135" s="5">
        <v>245945861.97999999</v>
      </c>
      <c r="T135" s="5">
        <v>95.44</v>
      </c>
      <c r="U135" s="5">
        <v>4.5599999999999996</v>
      </c>
    </row>
    <row r="136" spans="1:21" x14ac:dyDescent="0.25">
      <c r="A136" s="3">
        <v>2016</v>
      </c>
      <c r="B136" s="4">
        <v>7</v>
      </c>
      <c r="C136" s="3" t="s">
        <v>279</v>
      </c>
      <c r="D136" s="3" t="s">
        <v>280</v>
      </c>
      <c r="E136" s="5">
        <v>5149787962</v>
      </c>
      <c r="F136" s="5">
        <f>VLOOKUP(C136,[1]Hoja1!$A$2:$D$262,2,FALSE)</f>
        <v>0</v>
      </c>
      <c r="G136" s="5">
        <f>VLOOKUP(C136,[1]Hoja1!$A$2:$D$262,3,FALSE)</f>
        <v>0</v>
      </c>
      <c r="H136" s="5">
        <f>VLOOKUP(C136,[1]Hoja1!$A$2:$D$262,4,FALSE)</f>
        <v>0</v>
      </c>
      <c r="I136" s="5">
        <v>0</v>
      </c>
      <c r="J136" s="5">
        <v>901944.54</v>
      </c>
      <c r="K136" s="5">
        <v>0</v>
      </c>
      <c r="L136" s="5">
        <v>1069068432.1900001</v>
      </c>
      <c r="M136" s="5">
        <v>0</v>
      </c>
      <c r="N136" s="5">
        <v>0</v>
      </c>
      <c r="O136" s="5">
        <v>1946387708.5899999</v>
      </c>
      <c r="P136" s="5">
        <v>1095024519.9200001</v>
      </c>
      <c r="Q136" s="5">
        <v>816185099.61000001</v>
      </c>
      <c r="R136" s="5">
        <v>4927567704.8500004</v>
      </c>
      <c r="S136" s="5">
        <v>222220257.15000001</v>
      </c>
      <c r="T136" s="5">
        <v>95.68</v>
      </c>
      <c r="U136" s="5">
        <v>4.32</v>
      </c>
    </row>
    <row r="137" spans="1:21" x14ac:dyDescent="0.25">
      <c r="A137" s="3">
        <v>2016</v>
      </c>
      <c r="B137" s="4">
        <v>7</v>
      </c>
      <c r="C137" s="3" t="s">
        <v>281</v>
      </c>
      <c r="D137" s="3" t="s">
        <v>282</v>
      </c>
      <c r="E137" s="5">
        <v>249016550</v>
      </c>
      <c r="F137" s="5">
        <f>VLOOKUP(C137,[1]Hoja1!$A$2:$D$262,2,FALSE)</f>
        <v>0</v>
      </c>
      <c r="G137" s="5">
        <f>VLOOKUP(C137,[1]Hoja1!$A$2:$D$262,3,FALSE)</f>
        <v>0</v>
      </c>
      <c r="H137" s="5">
        <f>VLOOKUP(C137,[1]Hoja1!$A$2:$D$262,4,FALSE)</f>
        <v>0</v>
      </c>
      <c r="I137" s="5">
        <v>0</v>
      </c>
      <c r="J137" s="5">
        <v>59840097.68</v>
      </c>
      <c r="K137" s="5">
        <v>0</v>
      </c>
      <c r="L137" s="5">
        <v>901944.54</v>
      </c>
      <c r="M137" s="5">
        <v>0</v>
      </c>
      <c r="N137" s="5">
        <v>0</v>
      </c>
      <c r="O137" s="5">
        <v>0</v>
      </c>
      <c r="P137" s="5">
        <v>153186250.43000001</v>
      </c>
      <c r="Q137" s="5">
        <v>11362652.52</v>
      </c>
      <c r="R137" s="5">
        <v>225290945.16999999</v>
      </c>
      <c r="S137" s="5">
        <v>23725604.829999998</v>
      </c>
      <c r="T137" s="5">
        <v>90.47</v>
      </c>
      <c r="U137" s="5">
        <v>9.5299999999999994</v>
      </c>
    </row>
    <row r="138" spans="1:21" x14ac:dyDescent="0.25">
      <c r="A138" s="3">
        <v>2016</v>
      </c>
      <c r="B138" s="4">
        <v>6</v>
      </c>
      <c r="C138" s="3" t="s">
        <v>283</v>
      </c>
      <c r="D138" s="3" t="s">
        <v>284</v>
      </c>
      <c r="E138" s="5">
        <v>608000000</v>
      </c>
      <c r="F138" s="5">
        <f>VLOOKUP(C138,[1]Hoja1!$A$2:$D$262,2,FALSE)</f>
        <v>21733074.199999999</v>
      </c>
      <c r="G138" s="5">
        <f>VLOOKUP(C138,[1]Hoja1!$A$2:$D$262,3,FALSE)</f>
        <v>22174550</v>
      </c>
      <c r="H138" s="5">
        <f>VLOOKUP(C138,[1]Hoja1!$A$2:$D$262,4,FALSE)</f>
        <v>1614220.34</v>
      </c>
      <c r="I138" s="5">
        <v>45838545.890000001</v>
      </c>
      <c r="J138" s="5">
        <v>14372580.99</v>
      </c>
      <c r="K138" s="5">
        <v>359180917.93000001</v>
      </c>
      <c r="L138" s="5">
        <v>1740000</v>
      </c>
      <c r="M138" s="5">
        <v>5080846.99</v>
      </c>
      <c r="N138" s="5">
        <v>2848000</v>
      </c>
      <c r="O138" s="5">
        <v>4233000</v>
      </c>
      <c r="P138" s="5">
        <v>9518600</v>
      </c>
      <c r="Q138" s="5">
        <v>19923500</v>
      </c>
      <c r="R138" s="5">
        <v>462735991.80000001</v>
      </c>
      <c r="S138" s="5">
        <v>145264008.19999999</v>
      </c>
      <c r="T138" s="5">
        <v>76.11</v>
      </c>
      <c r="U138" s="5">
        <v>23.89</v>
      </c>
    </row>
    <row r="139" spans="1:21" x14ac:dyDescent="0.25">
      <c r="A139" s="3">
        <v>2016</v>
      </c>
      <c r="B139" s="4">
        <v>7</v>
      </c>
      <c r="C139" s="3" t="s">
        <v>285</v>
      </c>
      <c r="D139" s="3" t="s">
        <v>286</v>
      </c>
      <c r="E139" s="5">
        <v>22000000</v>
      </c>
      <c r="F139" s="5">
        <f>VLOOKUP(C139,[1]Hoja1!$A$2:$D$262,2,FALSE)</f>
        <v>2004420.2</v>
      </c>
      <c r="G139" s="5">
        <f>VLOOKUP(C139,[1]Hoja1!$A$2:$D$262,3,FALSE)</f>
        <v>1020000</v>
      </c>
      <c r="H139" s="5">
        <f>VLOOKUP(C139,[1]Hoja1!$A$2:$D$262,4,FALSE)</f>
        <v>1360220.34</v>
      </c>
      <c r="I139" s="5">
        <v>4701341.8899999997</v>
      </c>
      <c r="J139" s="5">
        <v>3573930.99</v>
      </c>
      <c r="K139" s="5">
        <v>1684000</v>
      </c>
      <c r="L139" s="5">
        <v>1500000</v>
      </c>
      <c r="M139" s="5">
        <v>1379000</v>
      </c>
      <c r="N139" s="5">
        <v>2448000</v>
      </c>
      <c r="O139" s="5">
        <v>1836000</v>
      </c>
      <c r="P139" s="5">
        <v>1383000</v>
      </c>
      <c r="Q139" s="5">
        <v>1990000</v>
      </c>
      <c r="R139" s="5">
        <v>20495272.879999999</v>
      </c>
      <c r="S139" s="5">
        <v>1504727.12</v>
      </c>
      <c r="T139" s="5">
        <v>93.16</v>
      </c>
      <c r="U139" s="5">
        <v>6.84</v>
      </c>
    </row>
    <row r="140" spans="1:21" x14ac:dyDescent="0.25">
      <c r="A140" s="3">
        <v>2016</v>
      </c>
      <c r="B140" s="4">
        <v>7</v>
      </c>
      <c r="C140" s="3" t="s">
        <v>287</v>
      </c>
      <c r="D140" s="3" t="s">
        <v>288</v>
      </c>
      <c r="E140" s="5">
        <v>38500000</v>
      </c>
      <c r="F140" s="5">
        <f>VLOOKUP(C140,[1]Hoja1!$A$2:$D$262,2,FALSE)</f>
        <v>1750000</v>
      </c>
      <c r="G140" s="5">
        <f>VLOOKUP(C140,[1]Hoja1!$A$2:$D$262,3,FALSE)</f>
        <v>19852000</v>
      </c>
      <c r="H140" s="5">
        <f>VLOOKUP(C140,[1]Hoja1!$A$2:$D$262,4,FALSE)</f>
        <v>234000</v>
      </c>
      <c r="I140" s="5">
        <v>21836000</v>
      </c>
      <c r="J140" s="5">
        <v>3844000</v>
      </c>
      <c r="K140" s="5">
        <v>77000</v>
      </c>
      <c r="L140" s="5">
        <v>240000</v>
      </c>
      <c r="M140" s="5">
        <v>1000670</v>
      </c>
      <c r="N140" s="5">
        <v>400000</v>
      </c>
      <c r="O140" s="5">
        <v>500000</v>
      </c>
      <c r="P140" s="5">
        <v>500000</v>
      </c>
      <c r="Q140" s="5">
        <v>4000</v>
      </c>
      <c r="R140" s="5">
        <v>28401670</v>
      </c>
      <c r="S140" s="5">
        <v>10098330</v>
      </c>
      <c r="T140" s="5">
        <v>73.77</v>
      </c>
      <c r="U140" s="5">
        <v>26.23</v>
      </c>
    </row>
    <row r="141" spans="1:21" x14ac:dyDescent="0.25">
      <c r="A141" s="3">
        <v>2016</v>
      </c>
      <c r="B141" s="4">
        <v>7</v>
      </c>
      <c r="C141" s="3" t="s">
        <v>289</v>
      </c>
      <c r="D141" s="3" t="s">
        <v>290</v>
      </c>
      <c r="E141" s="5">
        <v>547500000</v>
      </c>
      <c r="F141" s="5">
        <f>VLOOKUP(C141,[1]Hoja1!$A$2:$D$262,2,FALSE)</f>
        <v>17978654</v>
      </c>
      <c r="G141" s="5">
        <f>VLOOKUP(C141,[1]Hoja1!$A$2:$D$262,3,FALSE)</f>
        <v>1302550</v>
      </c>
      <c r="H141" s="5">
        <f>VLOOKUP(C141,[1]Hoja1!$A$2:$D$262,4,FALSE)</f>
        <v>20000</v>
      </c>
      <c r="I141" s="5">
        <v>19301204</v>
      </c>
      <c r="J141" s="5">
        <v>6954650</v>
      </c>
      <c r="K141" s="5">
        <v>357419917.93000001</v>
      </c>
      <c r="L141" s="5">
        <v>0</v>
      </c>
      <c r="M141" s="5">
        <v>2701176.99</v>
      </c>
      <c r="N141" s="5">
        <v>0</v>
      </c>
      <c r="O141" s="5">
        <v>1897000</v>
      </c>
      <c r="P141" s="5">
        <v>7635600</v>
      </c>
      <c r="Q141" s="5">
        <v>17929500</v>
      </c>
      <c r="R141" s="5">
        <v>413839048.92000002</v>
      </c>
      <c r="S141" s="5">
        <v>133660951.08</v>
      </c>
      <c r="T141" s="5">
        <v>75.59</v>
      </c>
      <c r="U141" s="5">
        <v>24.41</v>
      </c>
    </row>
    <row r="142" spans="1:21" x14ac:dyDescent="0.25">
      <c r="A142" s="3">
        <v>2016</v>
      </c>
      <c r="B142" s="4">
        <v>3</v>
      </c>
      <c r="C142" s="3" t="s">
        <v>291</v>
      </c>
      <c r="D142" s="3" t="s">
        <v>292</v>
      </c>
      <c r="E142" s="5">
        <v>12331000000</v>
      </c>
      <c r="F142" s="5">
        <f>VLOOKUP(C142,[1]Hoja1!$A$2:$D$262,2,FALSE)</f>
        <v>15374395.880000001</v>
      </c>
      <c r="G142" s="5">
        <f>VLOOKUP(C142,[1]Hoja1!$A$2:$D$262,3,FALSE)</f>
        <v>13492987.720000001</v>
      </c>
      <c r="H142" s="5">
        <f>VLOOKUP(C142,[1]Hoja1!$A$2:$D$262,4,FALSE)</f>
        <v>6268752926.1199999</v>
      </c>
      <c r="I142" s="5">
        <v>6298143492.9099998</v>
      </c>
      <c r="J142" s="5">
        <v>1045540055.33</v>
      </c>
      <c r="K142" s="5">
        <v>5288162.7</v>
      </c>
      <c r="L142" s="5">
        <v>-988733690.15999997</v>
      </c>
      <c r="M142" s="5">
        <v>4136177.91</v>
      </c>
      <c r="N142" s="5">
        <v>9221151.5399999991</v>
      </c>
      <c r="O142" s="5">
        <v>7909039.8399999999</v>
      </c>
      <c r="P142" s="5">
        <v>9694090.6500000004</v>
      </c>
      <c r="Q142" s="5">
        <v>273706016.27999997</v>
      </c>
      <c r="R142" s="5">
        <v>6664904497</v>
      </c>
      <c r="S142" s="5">
        <v>5666095503</v>
      </c>
      <c r="T142" s="5">
        <v>54.05</v>
      </c>
      <c r="U142" s="5">
        <v>45.95</v>
      </c>
    </row>
    <row r="143" spans="1:21" x14ac:dyDescent="0.25">
      <c r="A143" s="3">
        <v>2016</v>
      </c>
      <c r="B143" s="4">
        <v>4</v>
      </c>
      <c r="C143" s="3" t="s">
        <v>293</v>
      </c>
      <c r="D143" s="3" t="s">
        <v>294</v>
      </c>
      <c r="E143" s="5">
        <v>12000000000</v>
      </c>
      <c r="F143" s="5">
        <f>VLOOKUP(C143,[1]Hoja1!$A$2:$D$262,2,FALSE)</f>
        <v>0</v>
      </c>
      <c r="G143" s="5">
        <f>VLOOKUP(C143,[1]Hoja1!$A$2:$D$262,3,FALSE)</f>
        <v>0</v>
      </c>
      <c r="H143" s="5">
        <f>VLOOKUP(C143,[1]Hoja1!$A$2:$D$262,4,FALSE)</f>
        <v>6259265025.2399998</v>
      </c>
      <c r="I143" s="5">
        <v>6259265025.2399998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6259265025.2399998</v>
      </c>
      <c r="S143" s="5">
        <v>5740734974.7600002</v>
      </c>
      <c r="T143" s="5">
        <v>52.16</v>
      </c>
      <c r="U143" s="5">
        <v>47.84</v>
      </c>
    </row>
    <row r="144" spans="1:21" x14ac:dyDescent="0.25">
      <c r="A144" s="3">
        <v>2016</v>
      </c>
      <c r="B144" s="4">
        <v>5</v>
      </c>
      <c r="C144" s="3" t="s">
        <v>295</v>
      </c>
      <c r="D144" s="3" t="s">
        <v>296</v>
      </c>
      <c r="E144" s="5">
        <v>12000000000</v>
      </c>
      <c r="F144" s="5">
        <f>VLOOKUP(C144,[1]Hoja1!$A$2:$D$262,2,FALSE)</f>
        <v>0</v>
      </c>
      <c r="G144" s="5">
        <f>VLOOKUP(C144,[1]Hoja1!$A$2:$D$262,3,FALSE)</f>
        <v>0</v>
      </c>
      <c r="H144" s="5">
        <f>VLOOKUP(C144,[1]Hoja1!$A$2:$D$262,4,FALSE)</f>
        <v>6259265025.2399998</v>
      </c>
      <c r="I144" s="5">
        <v>6259265025.2399998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6259265025.2399998</v>
      </c>
      <c r="S144" s="5">
        <v>5740734974.7600002</v>
      </c>
      <c r="T144" s="5">
        <v>52.16</v>
      </c>
      <c r="U144" s="5">
        <v>47.84</v>
      </c>
    </row>
    <row r="145" spans="1:21" x14ac:dyDescent="0.25">
      <c r="A145" s="3">
        <v>2016</v>
      </c>
      <c r="B145" s="4">
        <v>4</v>
      </c>
      <c r="C145" s="3" t="s">
        <v>297</v>
      </c>
      <c r="D145" s="3" t="s">
        <v>298</v>
      </c>
      <c r="E145" s="5">
        <v>331000000</v>
      </c>
      <c r="F145" s="5">
        <f>VLOOKUP(C145,[1]Hoja1!$A$2:$D$262,2,FALSE)</f>
        <v>15374395.880000001</v>
      </c>
      <c r="G145" s="5">
        <f>VLOOKUP(C145,[1]Hoja1!$A$2:$D$262,3,FALSE)</f>
        <v>13492987.720000001</v>
      </c>
      <c r="H145" s="5">
        <f>VLOOKUP(C145,[1]Hoja1!$A$2:$D$262,4,FALSE)</f>
        <v>9487900.8800000008</v>
      </c>
      <c r="I145" s="5">
        <v>38878467.670000002</v>
      </c>
      <c r="J145" s="5">
        <v>1045540055.33</v>
      </c>
      <c r="K145" s="5">
        <v>5288162.7</v>
      </c>
      <c r="L145" s="5">
        <v>-988733690.15999997</v>
      </c>
      <c r="M145" s="5">
        <v>4136177.91</v>
      </c>
      <c r="N145" s="5">
        <v>9221151.5399999991</v>
      </c>
      <c r="O145" s="5">
        <v>7909039.8399999999</v>
      </c>
      <c r="P145" s="5">
        <v>9694090.6500000004</v>
      </c>
      <c r="Q145" s="5">
        <v>273706016.27999997</v>
      </c>
      <c r="R145" s="5">
        <v>405639471.75999999</v>
      </c>
      <c r="S145" s="5">
        <v>-74639471.760000005</v>
      </c>
      <c r="T145" s="5">
        <v>122.55</v>
      </c>
      <c r="U145" s="5">
        <v>-22.55</v>
      </c>
    </row>
    <row r="146" spans="1:21" x14ac:dyDescent="0.25">
      <c r="A146" s="3">
        <v>2016</v>
      </c>
      <c r="B146" s="4">
        <v>5</v>
      </c>
      <c r="C146" s="3" t="s">
        <v>299</v>
      </c>
      <c r="D146" s="3" t="s">
        <v>300</v>
      </c>
      <c r="E146" s="5">
        <v>0</v>
      </c>
      <c r="F146" s="5" t="e">
        <f>VLOOKUP(C146,[1]Hoja1!$A$2:$D$262,2,FALSE)</f>
        <v>#N/A</v>
      </c>
      <c r="G146" s="5" t="e">
        <f>VLOOKUP(C146,[1]Hoja1!$A$2:$D$262,3,FALSE)</f>
        <v>#N/A</v>
      </c>
      <c r="H146" s="5" t="e">
        <f>VLOOKUP(C146,[1]Hoja1!$A$2:$D$262,4,FALSE)</f>
        <v>#N/A</v>
      </c>
      <c r="I146" s="5">
        <v>0</v>
      </c>
      <c r="J146" s="5">
        <v>760.71</v>
      </c>
      <c r="K146" s="5">
        <v>2028.16</v>
      </c>
      <c r="L146" s="5">
        <v>2230.27</v>
      </c>
      <c r="M146" s="5">
        <v>2416.0300000000002</v>
      </c>
      <c r="N146" s="5">
        <v>0</v>
      </c>
      <c r="O146" s="5">
        <v>0</v>
      </c>
      <c r="P146" s="5">
        <v>0</v>
      </c>
      <c r="Q146" s="5">
        <v>0.32</v>
      </c>
      <c r="R146" s="5">
        <v>7435.49</v>
      </c>
      <c r="S146" s="5">
        <v>-7435.49</v>
      </c>
      <c r="T146" s="5">
        <v>0</v>
      </c>
      <c r="U146" s="5">
        <v>100</v>
      </c>
    </row>
    <row r="147" spans="1:21" x14ac:dyDescent="0.25">
      <c r="A147" s="3">
        <v>2016</v>
      </c>
      <c r="B147" s="4">
        <v>6</v>
      </c>
      <c r="C147" s="3" t="s">
        <v>301</v>
      </c>
      <c r="D147" s="3" t="s">
        <v>302</v>
      </c>
      <c r="E147" s="5">
        <v>0</v>
      </c>
      <c r="F147" s="5" t="e">
        <f>VLOOKUP(C147,[1]Hoja1!$A$2:$D$262,2,FALSE)</f>
        <v>#N/A</v>
      </c>
      <c r="G147" s="5" t="e">
        <f>VLOOKUP(C147,[1]Hoja1!$A$2:$D$262,3,FALSE)</f>
        <v>#N/A</v>
      </c>
      <c r="H147" s="5" t="e">
        <f>VLOOKUP(C147,[1]Hoja1!$A$2:$D$262,4,FALSE)</f>
        <v>#N/A</v>
      </c>
      <c r="I147" s="5">
        <v>0</v>
      </c>
      <c r="J147" s="5">
        <v>760.71</v>
      </c>
      <c r="K147" s="5">
        <v>2028.16</v>
      </c>
      <c r="L147" s="5">
        <v>2230.27</v>
      </c>
      <c r="M147" s="5">
        <v>2416.0300000000002</v>
      </c>
      <c r="N147" s="5">
        <v>0</v>
      </c>
      <c r="O147" s="5">
        <v>0</v>
      </c>
      <c r="P147" s="5">
        <v>0</v>
      </c>
      <c r="Q147" s="5">
        <v>0.32</v>
      </c>
      <c r="R147" s="5">
        <v>7435.49</v>
      </c>
      <c r="S147" s="5">
        <v>-7435.49</v>
      </c>
      <c r="T147" s="5">
        <v>0</v>
      </c>
      <c r="U147" s="5">
        <v>100</v>
      </c>
    </row>
    <row r="148" spans="1:21" x14ac:dyDescent="0.25">
      <c r="A148" s="3">
        <v>2016</v>
      </c>
      <c r="B148" s="4">
        <v>7</v>
      </c>
      <c r="C148" s="3" t="s">
        <v>303</v>
      </c>
      <c r="D148" s="3" t="s">
        <v>304</v>
      </c>
      <c r="E148" s="5">
        <v>0</v>
      </c>
      <c r="F148" s="5" t="e">
        <f>VLOOKUP(C148,[1]Hoja1!$A$2:$D$262,2,FALSE)</f>
        <v>#N/A</v>
      </c>
      <c r="G148" s="5" t="e">
        <f>VLOOKUP(C148,[1]Hoja1!$A$2:$D$262,3,FALSE)</f>
        <v>#N/A</v>
      </c>
      <c r="H148" s="5" t="e">
        <f>VLOOKUP(C148,[1]Hoja1!$A$2:$D$262,4,FALSE)</f>
        <v>#N/A</v>
      </c>
      <c r="I148" s="5">
        <v>0</v>
      </c>
      <c r="J148" s="5">
        <v>760.71</v>
      </c>
      <c r="K148" s="5">
        <v>2028.16</v>
      </c>
      <c r="L148" s="5">
        <v>2230.27</v>
      </c>
      <c r="M148" s="5">
        <v>2416.0300000000002</v>
      </c>
      <c r="N148" s="5">
        <v>0</v>
      </c>
      <c r="O148" s="5">
        <v>0</v>
      </c>
      <c r="P148" s="5">
        <v>0</v>
      </c>
      <c r="Q148" s="5">
        <v>0.32</v>
      </c>
      <c r="R148" s="5">
        <v>7435.49</v>
      </c>
      <c r="S148" s="5">
        <v>-7435.49</v>
      </c>
      <c r="T148" s="5">
        <v>0</v>
      </c>
      <c r="U148" s="5">
        <v>100</v>
      </c>
    </row>
    <row r="149" spans="1:21" x14ac:dyDescent="0.25">
      <c r="A149" s="3">
        <v>2016</v>
      </c>
      <c r="B149" s="4">
        <v>5</v>
      </c>
      <c r="C149" s="3" t="s">
        <v>305</v>
      </c>
      <c r="D149" s="3" t="s">
        <v>306</v>
      </c>
      <c r="E149" s="5">
        <v>331000000</v>
      </c>
      <c r="F149" s="5">
        <f>VLOOKUP(C149,[1]Hoja1!$A$2:$D$262,2,FALSE)</f>
        <v>15374395.880000001</v>
      </c>
      <c r="G149" s="5">
        <f>VLOOKUP(C149,[1]Hoja1!$A$2:$D$262,3,FALSE)</f>
        <v>13492987.720000001</v>
      </c>
      <c r="H149" s="5">
        <f>VLOOKUP(C149,[1]Hoja1!$A$2:$D$262,4,FALSE)</f>
        <v>9487900.8800000008</v>
      </c>
      <c r="I149" s="5">
        <v>38878467.670000002</v>
      </c>
      <c r="J149" s="5">
        <v>1045539294.62</v>
      </c>
      <c r="K149" s="5">
        <v>5286134.54</v>
      </c>
      <c r="L149" s="5">
        <v>-988735920.42999995</v>
      </c>
      <c r="M149" s="5">
        <v>4133761.88</v>
      </c>
      <c r="N149" s="5">
        <v>9221151.5399999991</v>
      </c>
      <c r="O149" s="5">
        <v>7909039.8399999999</v>
      </c>
      <c r="P149" s="5">
        <v>9694090.6500000004</v>
      </c>
      <c r="Q149" s="5">
        <v>273706015.95999998</v>
      </c>
      <c r="R149" s="5">
        <v>405632036.26999998</v>
      </c>
      <c r="S149" s="5">
        <v>-74632036.269999996</v>
      </c>
      <c r="T149" s="5">
        <v>122.55</v>
      </c>
      <c r="U149" s="5">
        <v>-22.55</v>
      </c>
    </row>
    <row r="150" spans="1:21" x14ac:dyDescent="0.25">
      <c r="A150" s="3">
        <v>2016</v>
      </c>
      <c r="B150" s="4">
        <v>6</v>
      </c>
      <c r="C150" s="3" t="s">
        <v>307</v>
      </c>
      <c r="D150" s="3" t="s">
        <v>308</v>
      </c>
      <c r="E150" s="5">
        <v>331000000</v>
      </c>
      <c r="F150" s="5">
        <f>VLOOKUP(C150,[1]Hoja1!$A$2:$D$262,2,FALSE)</f>
        <v>15374395.880000001</v>
      </c>
      <c r="G150" s="5">
        <f>VLOOKUP(C150,[1]Hoja1!$A$2:$D$262,3,FALSE)</f>
        <v>13492987.720000001</v>
      </c>
      <c r="H150" s="5">
        <f>VLOOKUP(C150,[1]Hoja1!$A$2:$D$262,4,FALSE)</f>
        <v>9487900.8800000008</v>
      </c>
      <c r="I150" s="5">
        <v>38878467.670000002</v>
      </c>
      <c r="J150" s="5">
        <v>1045539294.62</v>
      </c>
      <c r="K150" s="5">
        <v>5286134.54</v>
      </c>
      <c r="L150" s="5">
        <v>-988735920.42999995</v>
      </c>
      <c r="M150" s="5">
        <v>4133761.88</v>
      </c>
      <c r="N150" s="5">
        <v>9221151.5399999991</v>
      </c>
      <c r="O150" s="5">
        <v>7909039.8399999999</v>
      </c>
      <c r="P150" s="5">
        <v>9694090.6500000004</v>
      </c>
      <c r="Q150" s="5">
        <v>273706015.95999998</v>
      </c>
      <c r="R150" s="5">
        <v>405632036.26999998</v>
      </c>
      <c r="S150" s="5">
        <v>-74632036.269999996</v>
      </c>
      <c r="T150" s="5">
        <v>122.55</v>
      </c>
      <c r="U150" s="5">
        <v>-22.55</v>
      </c>
    </row>
    <row r="151" spans="1:21" x14ac:dyDescent="0.25">
      <c r="A151" s="3">
        <v>2016</v>
      </c>
      <c r="B151" s="4">
        <v>3</v>
      </c>
      <c r="C151" s="3" t="s">
        <v>309</v>
      </c>
      <c r="D151" s="3" t="s">
        <v>310</v>
      </c>
      <c r="E151" s="5">
        <v>13012858411.84</v>
      </c>
      <c r="F151" s="5">
        <f>VLOOKUP(C151,[1]Hoja1!$A$2:$D$262,2,FALSE)</f>
        <v>885561947.16999996</v>
      </c>
      <c r="G151" s="5">
        <f>VLOOKUP(C151,[1]Hoja1!$A$2:$D$262,3,FALSE)</f>
        <v>1108843663.1199999</v>
      </c>
      <c r="H151" s="5">
        <f>VLOOKUP(C151,[1]Hoja1!$A$2:$D$262,4,FALSE)</f>
        <v>809226398.55999994</v>
      </c>
      <c r="I151" s="5">
        <v>3269338474.5</v>
      </c>
      <c r="J151" s="5">
        <v>1768355321.8499999</v>
      </c>
      <c r="K151" s="5">
        <v>948420970.41999996</v>
      </c>
      <c r="L151" s="5">
        <v>1518995071.8499999</v>
      </c>
      <c r="M151" s="5">
        <v>2356402314.29</v>
      </c>
      <c r="N151" s="5">
        <v>739055132.22000003</v>
      </c>
      <c r="O151" s="5">
        <v>982952521.28999996</v>
      </c>
      <c r="P151" s="5">
        <v>1170375213.5699999</v>
      </c>
      <c r="Q151" s="5">
        <v>1751975402.4100001</v>
      </c>
      <c r="R151" s="5">
        <v>14505870422.4</v>
      </c>
      <c r="S151" s="5">
        <v>-1493012010.5599999</v>
      </c>
      <c r="T151" s="5">
        <v>111.47</v>
      </c>
      <c r="U151" s="5">
        <v>-11.47</v>
      </c>
    </row>
    <row r="152" spans="1:21" x14ac:dyDescent="0.25">
      <c r="A152" s="3">
        <v>2016</v>
      </c>
      <c r="B152" s="4">
        <v>4</v>
      </c>
      <c r="C152" s="3" t="s">
        <v>311</v>
      </c>
      <c r="D152" s="3" t="s">
        <v>312</v>
      </c>
      <c r="E152" s="5">
        <v>12866858411.84</v>
      </c>
      <c r="F152" s="5">
        <f>VLOOKUP(C152,[1]Hoja1!$A$2:$D$262,2,FALSE)</f>
        <v>885561947.16999996</v>
      </c>
      <c r="G152" s="5">
        <f>VLOOKUP(C152,[1]Hoja1!$A$2:$D$262,3,FALSE)</f>
        <v>1109121831.1199999</v>
      </c>
      <c r="H152" s="5">
        <f>VLOOKUP(C152,[1]Hoja1!$A$2:$D$262,4,FALSE)</f>
        <v>803303063.99000001</v>
      </c>
      <c r="I152" s="5">
        <v>3263659650.8400002</v>
      </c>
      <c r="J152" s="5">
        <v>1755291327.0999999</v>
      </c>
      <c r="K152" s="5">
        <v>936189539.39999998</v>
      </c>
      <c r="L152" s="5">
        <v>1518995071.8499999</v>
      </c>
      <c r="M152" s="5">
        <v>2356402314.29</v>
      </c>
      <c r="N152" s="5">
        <v>737363240.89999998</v>
      </c>
      <c r="O152" s="5">
        <v>973932145.72000003</v>
      </c>
      <c r="P152" s="5">
        <v>1167039744.73</v>
      </c>
      <c r="Q152" s="5">
        <v>1727550863.54</v>
      </c>
      <c r="R152" s="5">
        <v>14436423898.370001</v>
      </c>
      <c r="S152" s="5">
        <v>-1569565486.53</v>
      </c>
      <c r="T152" s="5">
        <v>112.2</v>
      </c>
      <c r="U152" s="6">
        <v>-12.2</v>
      </c>
    </row>
    <row r="153" spans="1:21" x14ac:dyDescent="0.25">
      <c r="A153" s="3">
        <v>2016</v>
      </c>
      <c r="B153" s="4">
        <v>5</v>
      </c>
      <c r="C153" s="3" t="s">
        <v>313</v>
      </c>
      <c r="D153" s="3" t="s">
        <v>314</v>
      </c>
      <c r="E153" s="5">
        <v>176800000</v>
      </c>
      <c r="F153" s="5">
        <f>VLOOKUP(C153,[1]Hoja1!$A$2:$D$262,2,FALSE)</f>
        <v>27041750.059999999</v>
      </c>
      <c r="G153" s="5">
        <f>VLOOKUP(C153,[1]Hoja1!$A$2:$D$262,3,FALSE)</f>
        <v>0</v>
      </c>
      <c r="H153" s="5">
        <f>VLOOKUP(C153,[1]Hoja1!$A$2:$D$262,4,FALSE)</f>
        <v>0</v>
      </c>
      <c r="I153" s="5">
        <v>27041750.059999999</v>
      </c>
      <c r="J153" s="5">
        <v>0</v>
      </c>
      <c r="K153" s="5">
        <v>0</v>
      </c>
      <c r="L153" s="5">
        <v>133805079.11</v>
      </c>
      <c r="M153" s="5">
        <v>0</v>
      </c>
      <c r="N153" s="5">
        <v>0</v>
      </c>
      <c r="O153" s="5">
        <v>0</v>
      </c>
      <c r="P153" s="5">
        <v>0</v>
      </c>
      <c r="Q153" s="5">
        <v>88693140.739999995</v>
      </c>
      <c r="R153" s="5">
        <v>249539969.91</v>
      </c>
      <c r="S153" s="5">
        <v>-72739969.909999996</v>
      </c>
      <c r="T153" s="5">
        <v>141.13999999999999</v>
      </c>
      <c r="U153" s="5">
        <v>-41.14</v>
      </c>
    </row>
    <row r="154" spans="1:21" x14ac:dyDescent="0.25">
      <c r="A154" s="3">
        <v>2016</v>
      </c>
      <c r="B154" s="4">
        <v>5</v>
      </c>
      <c r="C154" s="3" t="s">
        <v>315</v>
      </c>
      <c r="D154" s="3" t="s">
        <v>316</v>
      </c>
      <c r="E154" s="5">
        <v>3700000000</v>
      </c>
      <c r="F154" s="5">
        <f>VLOOKUP(C154,[1]Hoja1!$A$2:$D$262,2,FALSE)</f>
        <v>339544957.24000001</v>
      </c>
      <c r="G154" s="5">
        <f>VLOOKUP(C154,[1]Hoja1!$A$2:$D$262,3,FALSE)</f>
        <v>272225792.77999997</v>
      </c>
      <c r="H154" s="5">
        <f>VLOOKUP(C154,[1]Hoja1!$A$2:$D$262,4,FALSE)</f>
        <v>322764564.70999998</v>
      </c>
      <c r="I154" s="5">
        <v>996749952.52999997</v>
      </c>
      <c r="J154" s="5">
        <v>738180692.12</v>
      </c>
      <c r="K154" s="5">
        <v>434365285.76999998</v>
      </c>
      <c r="L154" s="5">
        <v>983409243.11000001</v>
      </c>
      <c r="M154" s="5">
        <v>353893212.20999998</v>
      </c>
      <c r="N154" s="5">
        <v>353506743.13</v>
      </c>
      <c r="O154" s="5">
        <v>503269703.27999997</v>
      </c>
      <c r="P154" s="5">
        <v>562524383.78999996</v>
      </c>
      <c r="Q154" s="5">
        <v>924289859.49000001</v>
      </c>
      <c r="R154" s="5">
        <v>5850189075.4300003</v>
      </c>
      <c r="S154" s="5">
        <v>-2150189075.4299998</v>
      </c>
      <c r="T154" s="5">
        <v>158.11000000000001</v>
      </c>
      <c r="U154" s="5">
        <v>-58.11</v>
      </c>
    </row>
    <row r="155" spans="1:21" x14ac:dyDescent="0.25">
      <c r="A155" s="3">
        <v>2016</v>
      </c>
      <c r="B155" s="4">
        <v>6</v>
      </c>
      <c r="C155" s="3" t="s">
        <v>317</v>
      </c>
      <c r="D155" s="3" t="s">
        <v>318</v>
      </c>
      <c r="E155" s="5">
        <v>2710000000</v>
      </c>
      <c r="F155" s="5">
        <f>VLOOKUP(C155,[1]Hoja1!$A$2:$D$262,2,FALSE)</f>
        <v>330086297</v>
      </c>
      <c r="G155" s="5">
        <f>VLOOKUP(C155,[1]Hoja1!$A$2:$D$262,3,FALSE)</f>
        <v>249996469</v>
      </c>
      <c r="H155" s="5">
        <f>VLOOKUP(C155,[1]Hoja1!$A$2:$D$262,4,FALSE)</f>
        <v>299713766</v>
      </c>
      <c r="I155" s="5">
        <v>879796532</v>
      </c>
      <c r="J155" s="5">
        <v>611825854.75</v>
      </c>
      <c r="K155" s="5">
        <v>345259937</v>
      </c>
      <c r="L155" s="5">
        <v>376524547</v>
      </c>
      <c r="M155" s="5">
        <v>228058765</v>
      </c>
      <c r="N155" s="5">
        <v>226203864.52000001</v>
      </c>
      <c r="O155" s="5">
        <v>403029844.56999999</v>
      </c>
      <c r="P155" s="5">
        <v>428237552</v>
      </c>
      <c r="Q155" s="5">
        <v>421460447</v>
      </c>
      <c r="R155" s="5">
        <v>3920397343.8400002</v>
      </c>
      <c r="S155" s="5">
        <v>-1210397343.8399999</v>
      </c>
      <c r="T155" s="5">
        <v>144.66</v>
      </c>
      <c r="U155" s="5">
        <v>-44.66</v>
      </c>
    </row>
    <row r="156" spans="1:21" x14ac:dyDescent="0.25">
      <c r="A156" s="3">
        <v>2016</v>
      </c>
      <c r="B156" s="4">
        <v>6</v>
      </c>
      <c r="C156" s="3" t="s">
        <v>319</v>
      </c>
      <c r="D156" s="3" t="s">
        <v>320</v>
      </c>
      <c r="E156" s="5">
        <v>990000000</v>
      </c>
      <c r="F156" s="5">
        <f>VLOOKUP(C156,[1]Hoja1!$A$2:$D$262,2,FALSE)</f>
        <v>9458660.2400000002</v>
      </c>
      <c r="G156" s="5">
        <f>VLOOKUP(C156,[1]Hoja1!$A$2:$D$262,3,FALSE)</f>
        <v>22229323.780000001</v>
      </c>
      <c r="H156" s="5">
        <f>VLOOKUP(C156,[1]Hoja1!$A$2:$D$262,4,FALSE)</f>
        <v>23050798.710000001</v>
      </c>
      <c r="I156" s="5">
        <v>116953420.53</v>
      </c>
      <c r="J156" s="5">
        <v>126354837.37</v>
      </c>
      <c r="K156" s="5">
        <v>89105348.769999996</v>
      </c>
      <c r="L156" s="5">
        <v>606884696.11000001</v>
      </c>
      <c r="M156" s="5">
        <v>125834447.20999999</v>
      </c>
      <c r="N156" s="5">
        <v>127302878.61</v>
      </c>
      <c r="O156" s="5">
        <v>100239858.70999999</v>
      </c>
      <c r="P156" s="5">
        <v>134286831.78999999</v>
      </c>
      <c r="Q156" s="5">
        <v>502829412.49000001</v>
      </c>
      <c r="R156" s="5">
        <v>1929791731.5899999</v>
      </c>
      <c r="S156" s="5">
        <v>-939791731.59000003</v>
      </c>
      <c r="T156" s="5">
        <v>194.93</v>
      </c>
      <c r="U156" s="5">
        <v>-94.93</v>
      </c>
    </row>
    <row r="157" spans="1:21" x14ac:dyDescent="0.25">
      <c r="A157" s="3">
        <v>2016</v>
      </c>
      <c r="B157" s="4">
        <v>5</v>
      </c>
      <c r="C157" s="3" t="s">
        <v>321</v>
      </c>
      <c r="D157" s="3" t="s">
        <v>322</v>
      </c>
      <c r="E157" s="5">
        <v>7285200000</v>
      </c>
      <c r="F157" s="5">
        <f>VLOOKUP(C157,[1]Hoja1!$A$2:$D$262,2,FALSE)</f>
        <v>451743460</v>
      </c>
      <c r="G157" s="5">
        <f>VLOOKUP(C157,[1]Hoja1!$A$2:$D$262,3,FALSE)</f>
        <v>668840170.89999998</v>
      </c>
      <c r="H157" s="5">
        <f>VLOOKUP(C157,[1]Hoja1!$A$2:$D$262,4,FALSE)</f>
        <v>424937745.38</v>
      </c>
      <c r="I157" s="5">
        <v>1944108658.28</v>
      </c>
      <c r="J157" s="5">
        <v>707628737</v>
      </c>
      <c r="K157" s="5">
        <v>482898042.75</v>
      </c>
      <c r="L157" s="5">
        <v>365410543</v>
      </c>
      <c r="M157" s="5">
        <v>427986447.16000003</v>
      </c>
      <c r="N157" s="5">
        <v>312496660</v>
      </c>
      <c r="O157" s="5">
        <v>365383774.5</v>
      </c>
      <c r="P157" s="5">
        <v>315610369</v>
      </c>
      <c r="Q157" s="5">
        <v>684312786.91999996</v>
      </c>
      <c r="R157" s="5">
        <v>5605836018.6099997</v>
      </c>
      <c r="S157" s="5">
        <v>1679363981.3900001</v>
      </c>
      <c r="T157" s="5">
        <v>76.95</v>
      </c>
      <c r="U157" s="5">
        <v>23.05</v>
      </c>
    </row>
    <row r="158" spans="1:21" x14ac:dyDescent="0.25">
      <c r="A158" s="3">
        <v>2016</v>
      </c>
      <c r="B158" s="4">
        <v>6</v>
      </c>
      <c r="C158" s="3" t="s">
        <v>323</v>
      </c>
      <c r="D158" s="3" t="s">
        <v>324</v>
      </c>
      <c r="E158" s="5">
        <v>7280000000</v>
      </c>
      <c r="F158" s="5">
        <f>VLOOKUP(C158,[1]Hoja1!$A$2:$D$262,2,FALSE)</f>
        <v>451043460</v>
      </c>
      <c r="G158" s="5">
        <f>VLOOKUP(C158,[1]Hoja1!$A$2:$D$262,3,FALSE)</f>
        <v>649065097</v>
      </c>
      <c r="H158" s="5">
        <f>VLOOKUP(C158,[1]Hoja1!$A$2:$D$262,4,FALSE)</f>
        <v>420868792</v>
      </c>
      <c r="I158" s="5">
        <v>1919564631</v>
      </c>
      <c r="J158" s="5">
        <v>707178737</v>
      </c>
      <c r="K158" s="5">
        <v>478823193</v>
      </c>
      <c r="L158" s="5">
        <v>359142543</v>
      </c>
      <c r="M158" s="5">
        <v>414634074.31999999</v>
      </c>
      <c r="N158" s="5">
        <v>312496660</v>
      </c>
      <c r="O158" s="5">
        <v>363539067</v>
      </c>
      <c r="P158" s="5">
        <v>315610369</v>
      </c>
      <c r="Q158" s="5">
        <v>671271150</v>
      </c>
      <c r="R158" s="5">
        <v>5542260424.3199997</v>
      </c>
      <c r="S158" s="5">
        <v>1737739575.6800001</v>
      </c>
      <c r="T158" s="5">
        <v>76.13</v>
      </c>
      <c r="U158" s="5">
        <v>23.87</v>
      </c>
    </row>
    <row r="159" spans="1:21" x14ac:dyDescent="0.25">
      <c r="A159" s="3">
        <v>2016</v>
      </c>
      <c r="B159" s="4">
        <v>6</v>
      </c>
      <c r="C159" s="3" t="s">
        <v>325</v>
      </c>
      <c r="D159" s="3" t="s">
        <v>326</v>
      </c>
      <c r="E159" s="5">
        <v>5200000</v>
      </c>
      <c r="F159" s="5">
        <f>VLOOKUP(C159,[1]Hoja1!$A$2:$D$262,2,FALSE)</f>
        <v>700000</v>
      </c>
      <c r="G159" s="5">
        <f>VLOOKUP(C159,[1]Hoja1!$A$2:$D$262,3,FALSE)</f>
        <v>19775073.899999999</v>
      </c>
      <c r="H159" s="5">
        <f>VLOOKUP(C159,[1]Hoja1!$A$2:$D$262,4,FALSE)</f>
        <v>4068953.38</v>
      </c>
      <c r="I159" s="5">
        <v>24544027.280000001</v>
      </c>
      <c r="J159" s="5">
        <v>450000</v>
      </c>
      <c r="K159" s="5">
        <v>4074849.75</v>
      </c>
      <c r="L159" s="5">
        <v>6268000</v>
      </c>
      <c r="M159" s="5">
        <v>13352372.84</v>
      </c>
      <c r="N159" s="5">
        <v>0</v>
      </c>
      <c r="O159" s="5">
        <v>1844707.5</v>
      </c>
      <c r="P159" s="5">
        <v>0</v>
      </c>
      <c r="Q159" s="5">
        <v>13041636.92</v>
      </c>
      <c r="R159" s="5">
        <v>63575594.289999999</v>
      </c>
      <c r="S159" s="5">
        <v>-58375594.289999999</v>
      </c>
      <c r="T159" s="5">
        <v>1222.6099999999999</v>
      </c>
      <c r="U159" s="5">
        <v>-1122.6099999999999</v>
      </c>
    </row>
    <row r="160" spans="1:21" x14ac:dyDescent="0.25">
      <c r="A160" s="3">
        <v>2016</v>
      </c>
      <c r="B160" s="4">
        <v>5</v>
      </c>
      <c r="C160" s="3" t="s">
        <v>327</v>
      </c>
      <c r="D160" s="3" t="s">
        <v>328</v>
      </c>
      <c r="E160" s="5">
        <v>1704858411.8399999</v>
      </c>
      <c r="F160" s="5">
        <f>VLOOKUP(C160,[1]Hoja1!$A$2:$D$262,2,FALSE)</f>
        <v>67231779.870000005</v>
      </c>
      <c r="G160" s="5">
        <f>VLOOKUP(C160,[1]Hoja1!$A$2:$D$262,3,FALSE)</f>
        <v>168055867.44</v>
      </c>
      <c r="H160" s="5">
        <f>VLOOKUP(C160,[1]Hoja1!$A$2:$D$262,4,FALSE)</f>
        <v>55600753.899999999</v>
      </c>
      <c r="I160" s="5">
        <v>295759289.97000003</v>
      </c>
      <c r="J160" s="5">
        <v>309481897.98000002</v>
      </c>
      <c r="K160" s="5">
        <v>18926210.879999999</v>
      </c>
      <c r="L160" s="5">
        <v>36370206.630000003</v>
      </c>
      <c r="M160" s="5">
        <v>1574522654.9200001</v>
      </c>
      <c r="N160" s="5">
        <v>71359837.769999996</v>
      </c>
      <c r="O160" s="5">
        <v>105278667.94</v>
      </c>
      <c r="P160" s="5">
        <v>288904991.94</v>
      </c>
      <c r="Q160" s="5">
        <v>30255076.390000001</v>
      </c>
      <c r="R160" s="5">
        <v>2730858834.4200001</v>
      </c>
      <c r="S160" s="5">
        <v>-1026000422.58</v>
      </c>
      <c r="T160" s="5">
        <v>160.18</v>
      </c>
      <c r="U160" s="5">
        <v>-60.18</v>
      </c>
    </row>
    <row r="161" spans="1:21" x14ac:dyDescent="0.25">
      <c r="A161" s="3">
        <v>2016</v>
      </c>
      <c r="B161" s="4">
        <v>6</v>
      </c>
      <c r="C161" s="3" t="s">
        <v>329</v>
      </c>
      <c r="D161" s="3" t="s">
        <v>330</v>
      </c>
      <c r="E161" s="5">
        <v>827200000</v>
      </c>
      <c r="F161" s="5">
        <f>VLOOKUP(C161,[1]Hoja1!$A$2:$D$262,2,FALSE)</f>
        <v>38732500</v>
      </c>
      <c r="G161" s="5">
        <f>VLOOKUP(C161,[1]Hoja1!$A$2:$D$262,3,FALSE)</f>
        <v>49644500</v>
      </c>
      <c r="H161" s="5">
        <f>VLOOKUP(C161,[1]Hoja1!$A$2:$D$262,4,FALSE)</f>
        <v>15677000</v>
      </c>
      <c r="I161" s="5">
        <v>104054000</v>
      </c>
      <c r="J161" s="5">
        <v>60891807.600000001</v>
      </c>
      <c r="K161" s="5">
        <v>14660500</v>
      </c>
      <c r="L161" s="5">
        <v>13520000</v>
      </c>
      <c r="M161" s="5">
        <v>26817500</v>
      </c>
      <c r="N161" s="5">
        <v>60378000</v>
      </c>
      <c r="O161" s="5">
        <v>96338000</v>
      </c>
      <c r="P161" s="5">
        <v>102060125</v>
      </c>
      <c r="Q161" s="5">
        <v>16661000</v>
      </c>
      <c r="R161" s="5">
        <v>495380932.60000002</v>
      </c>
      <c r="S161" s="5">
        <v>331819067.39999998</v>
      </c>
      <c r="T161" s="5">
        <v>59.89</v>
      </c>
      <c r="U161" s="5">
        <v>40.11</v>
      </c>
    </row>
    <row r="162" spans="1:21" x14ac:dyDescent="0.25">
      <c r="A162" s="3">
        <v>2016</v>
      </c>
      <c r="B162" s="4">
        <v>6</v>
      </c>
      <c r="C162" s="3" t="s">
        <v>331</v>
      </c>
      <c r="D162" s="3" t="s">
        <v>332</v>
      </c>
      <c r="E162" s="5">
        <v>489100000</v>
      </c>
      <c r="F162" s="5">
        <f>VLOOKUP(C162,[1]Hoja1!$A$2:$D$262,2,FALSE)</f>
        <v>5347556.83</v>
      </c>
      <c r="G162" s="5">
        <f>VLOOKUP(C162,[1]Hoja1!$A$2:$D$262,3,FALSE)</f>
        <v>34711088.020000003</v>
      </c>
      <c r="H162" s="5">
        <f>VLOOKUP(C162,[1]Hoja1!$A$2:$D$262,4,FALSE)</f>
        <v>6272161.4500000002</v>
      </c>
      <c r="I162" s="5">
        <v>49908934.340000004</v>
      </c>
      <c r="J162" s="5">
        <v>232389477.30000001</v>
      </c>
      <c r="K162" s="5">
        <v>2459881.2799999998</v>
      </c>
      <c r="L162" s="5">
        <v>-13743529.470000001</v>
      </c>
      <c r="M162" s="5">
        <v>8030557.7300000004</v>
      </c>
      <c r="N162" s="5">
        <v>8573639.1199999992</v>
      </c>
      <c r="O162" s="5">
        <v>1907541.94</v>
      </c>
      <c r="P162" s="5">
        <v>10269882.27</v>
      </c>
      <c r="Q162" s="5">
        <v>28880265.510000002</v>
      </c>
      <c r="R162" s="5">
        <v>328676650.01999998</v>
      </c>
      <c r="S162" s="5">
        <v>160423349.97999999</v>
      </c>
      <c r="T162" s="5">
        <v>67.2</v>
      </c>
      <c r="U162" s="5">
        <v>32.799999999999997</v>
      </c>
    </row>
    <row r="163" spans="1:21" x14ac:dyDescent="0.25">
      <c r="A163" s="3">
        <v>2016</v>
      </c>
      <c r="B163" s="4">
        <v>6</v>
      </c>
      <c r="C163" s="3" t="s">
        <v>333</v>
      </c>
      <c r="D163" s="3" t="s">
        <v>334</v>
      </c>
      <c r="E163" s="5">
        <v>92858411.840000004</v>
      </c>
      <c r="F163" s="5">
        <f>VLOOKUP(C163,[1]Hoja1!$A$2:$D$262,2,FALSE)</f>
        <v>0</v>
      </c>
      <c r="G163" s="5">
        <f>VLOOKUP(C163,[1]Hoja1!$A$2:$D$262,3,FALSE)</f>
        <v>92859131.840000004</v>
      </c>
      <c r="H163" s="5">
        <f>VLOOKUP(C163,[1]Hoja1!$A$2:$D$262,4,FALSE)</f>
        <v>-720</v>
      </c>
      <c r="I163" s="5">
        <v>92858411.840000004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92858411.840000004</v>
      </c>
      <c r="S163" s="5">
        <v>0</v>
      </c>
      <c r="T163" s="5">
        <v>100</v>
      </c>
      <c r="U163" s="5">
        <v>0</v>
      </c>
    </row>
    <row r="164" spans="1:21" x14ac:dyDescent="0.25">
      <c r="A164" s="3">
        <v>2016</v>
      </c>
      <c r="B164" s="4">
        <v>6</v>
      </c>
      <c r="C164" s="3" t="s">
        <v>335</v>
      </c>
      <c r="D164" s="3" t="s">
        <v>336</v>
      </c>
      <c r="E164" s="5">
        <v>0</v>
      </c>
      <c r="F164" s="5" t="e">
        <f>VLOOKUP(C164,[1]Hoja1!$A$2:$D$262,2,FALSE)</f>
        <v>#N/A</v>
      </c>
      <c r="G164" s="5" t="e">
        <f>VLOOKUP(C164,[1]Hoja1!$A$2:$D$262,3,FALSE)</f>
        <v>#N/A</v>
      </c>
      <c r="H164" s="5" t="e">
        <f>VLOOKUP(C164,[1]Hoja1!$A$2:$D$262,4,FALSE)</f>
        <v>#N/A</v>
      </c>
      <c r="I164" s="5">
        <v>0</v>
      </c>
      <c r="J164" s="5">
        <v>0</v>
      </c>
      <c r="K164" s="5">
        <v>0</v>
      </c>
      <c r="L164" s="5">
        <v>15437000</v>
      </c>
      <c r="M164" s="5">
        <v>1997000</v>
      </c>
      <c r="N164" s="5">
        <v>0</v>
      </c>
      <c r="O164" s="5">
        <v>0</v>
      </c>
      <c r="P164" s="5">
        <v>0</v>
      </c>
      <c r="Q164" s="5">
        <v>0</v>
      </c>
      <c r="R164" s="5">
        <v>17434000</v>
      </c>
      <c r="S164" s="4">
        <v>-17434000</v>
      </c>
      <c r="T164" s="5">
        <v>0</v>
      </c>
      <c r="U164" s="5">
        <v>100</v>
      </c>
    </row>
    <row r="165" spans="1:21" x14ac:dyDescent="0.25">
      <c r="A165" s="3">
        <v>2016</v>
      </c>
      <c r="B165" s="4">
        <v>6</v>
      </c>
      <c r="C165" s="3" t="s">
        <v>337</v>
      </c>
      <c r="D165" s="3" t="s">
        <v>338</v>
      </c>
      <c r="E165" s="5">
        <v>295700000</v>
      </c>
      <c r="F165" s="5">
        <f>VLOOKUP(C165,[1]Hoja1!$A$2:$D$262,2,FALSE)</f>
        <v>23151723.039999999</v>
      </c>
      <c r="G165" s="5">
        <f>VLOOKUP(C165,[1]Hoja1!$A$2:$D$262,3,FALSE)</f>
        <v>-9158852.4199999999</v>
      </c>
      <c r="H165" s="5">
        <f>VLOOKUP(C165,[1]Hoja1!$A$2:$D$262,4,FALSE)</f>
        <v>33652312.450000003</v>
      </c>
      <c r="I165" s="5">
        <v>48937943.789999999</v>
      </c>
      <c r="J165" s="5">
        <v>16200613.08</v>
      </c>
      <c r="K165" s="5">
        <v>1805829.6</v>
      </c>
      <c r="L165" s="5">
        <v>21156736.100000001</v>
      </c>
      <c r="M165" s="5">
        <v>1537677597.1900001</v>
      </c>
      <c r="N165" s="5">
        <v>2408198.65</v>
      </c>
      <c r="O165" s="5">
        <v>7033126</v>
      </c>
      <c r="P165" s="5">
        <v>176574984.66999999</v>
      </c>
      <c r="Q165" s="5">
        <v>-15286189.119999999</v>
      </c>
      <c r="R165" s="5">
        <v>1796508839.96</v>
      </c>
      <c r="S165" s="5">
        <v>-1500808839.96</v>
      </c>
      <c r="T165" s="5">
        <v>607.54</v>
      </c>
      <c r="U165" s="5">
        <v>-507.54</v>
      </c>
    </row>
    <row r="166" spans="1:21" x14ac:dyDescent="0.25">
      <c r="A166" s="3">
        <v>2016</v>
      </c>
      <c r="B166" s="4">
        <v>4</v>
      </c>
      <c r="C166" s="3" t="s">
        <v>339</v>
      </c>
      <c r="D166" s="3" t="s">
        <v>340</v>
      </c>
      <c r="E166" s="5">
        <v>146000000</v>
      </c>
      <c r="F166" s="5">
        <f>VLOOKUP(C166,[1]Hoja1!$A$2:$D$262,2,FALSE)</f>
        <v>0</v>
      </c>
      <c r="G166" s="5">
        <f>VLOOKUP(C166,[1]Hoja1!$A$2:$D$262,3,FALSE)</f>
        <v>-278168</v>
      </c>
      <c r="H166" s="5">
        <f>VLOOKUP(C166,[1]Hoja1!$A$2:$D$262,4,FALSE)</f>
        <v>5923334.5700000003</v>
      </c>
      <c r="I166" s="5">
        <v>5678823.6600000001</v>
      </c>
      <c r="J166" s="5">
        <v>13063994.75</v>
      </c>
      <c r="K166" s="5">
        <v>12231431.02</v>
      </c>
      <c r="L166" s="5">
        <v>0</v>
      </c>
      <c r="M166" s="5">
        <v>0</v>
      </c>
      <c r="N166" s="5">
        <v>1691891.32</v>
      </c>
      <c r="O166" s="5">
        <v>9020375.5700000003</v>
      </c>
      <c r="P166" s="5">
        <v>3335468.84</v>
      </c>
      <c r="Q166" s="5">
        <v>24424538.870000001</v>
      </c>
      <c r="R166" s="5">
        <v>69446524.030000001</v>
      </c>
      <c r="S166" s="5">
        <v>76553475.969999999</v>
      </c>
      <c r="T166" s="5">
        <v>47.57</v>
      </c>
      <c r="U166" s="5">
        <v>52.43</v>
      </c>
    </row>
    <row r="167" spans="1:21" x14ac:dyDescent="0.25">
      <c r="A167" s="3">
        <v>2016</v>
      </c>
      <c r="B167" s="4">
        <v>5</v>
      </c>
      <c r="C167" s="3" t="s">
        <v>341</v>
      </c>
      <c r="D167" s="3" t="s">
        <v>342</v>
      </c>
      <c r="E167" s="5">
        <v>146000000</v>
      </c>
      <c r="F167" s="5">
        <f>VLOOKUP(C167,[1]Hoja1!$A$2:$D$262,2,FALSE)</f>
        <v>0</v>
      </c>
      <c r="G167" s="5">
        <f>VLOOKUP(C167,[1]Hoja1!$A$2:$D$262,3,FALSE)</f>
        <v>-278168</v>
      </c>
      <c r="H167" s="5">
        <f>VLOOKUP(C167,[1]Hoja1!$A$2:$D$262,4,FALSE)</f>
        <v>5923334.5700000003</v>
      </c>
      <c r="I167" s="5">
        <v>5678823.6600000001</v>
      </c>
      <c r="J167" s="5">
        <v>13063994.75</v>
      </c>
      <c r="K167" s="5">
        <v>12231431.02</v>
      </c>
      <c r="L167" s="5">
        <v>0</v>
      </c>
      <c r="M167" s="5">
        <v>0</v>
      </c>
      <c r="N167" s="5">
        <v>1691891.32</v>
      </c>
      <c r="O167" s="5">
        <v>9020375.5700000003</v>
      </c>
      <c r="P167" s="5">
        <v>3335468.84</v>
      </c>
      <c r="Q167" s="5">
        <v>24424538.870000001</v>
      </c>
      <c r="R167" s="5">
        <v>69446524.030000001</v>
      </c>
      <c r="S167" s="5">
        <v>76553475.969999999</v>
      </c>
      <c r="T167" s="5">
        <v>47.57</v>
      </c>
      <c r="U167" s="5">
        <v>52.43</v>
      </c>
    </row>
    <row r="168" spans="1:21" x14ac:dyDescent="0.25">
      <c r="A168" s="3">
        <v>2016</v>
      </c>
      <c r="B168" s="4">
        <v>6</v>
      </c>
      <c r="C168" s="3" t="s">
        <v>343</v>
      </c>
      <c r="D168" s="3" t="s">
        <v>344</v>
      </c>
      <c r="E168" s="5">
        <v>146000000</v>
      </c>
      <c r="F168" s="5">
        <f>VLOOKUP(C168,[1]Hoja1!$A$2:$D$262,2,FALSE)</f>
        <v>0</v>
      </c>
      <c r="G168" s="5">
        <f>VLOOKUP(C168,[1]Hoja1!$A$2:$D$262,3,FALSE)</f>
        <v>-278168</v>
      </c>
      <c r="H168" s="5">
        <f>VLOOKUP(C168,[1]Hoja1!$A$2:$D$262,4,FALSE)</f>
        <v>5923334.5700000003</v>
      </c>
      <c r="I168" s="5">
        <v>5678823.6600000001</v>
      </c>
      <c r="J168" s="5">
        <v>13063994.75</v>
      </c>
      <c r="K168" s="5">
        <v>12231431.02</v>
      </c>
      <c r="L168" s="5">
        <v>0</v>
      </c>
      <c r="M168" s="5">
        <v>0</v>
      </c>
      <c r="N168" s="5">
        <v>1691891.32</v>
      </c>
      <c r="O168" s="5">
        <v>9020375.5700000003</v>
      </c>
      <c r="P168" s="5">
        <v>3335468.84</v>
      </c>
      <c r="Q168" s="5">
        <v>24424538.870000001</v>
      </c>
      <c r="R168" s="5">
        <v>69446524.030000001</v>
      </c>
      <c r="S168" s="5">
        <v>76553475.969999999</v>
      </c>
      <c r="T168" s="5">
        <v>47.57</v>
      </c>
      <c r="U168" s="5">
        <v>52.43</v>
      </c>
    </row>
    <row r="169" spans="1:21" x14ac:dyDescent="0.25">
      <c r="A169" s="3">
        <v>2016</v>
      </c>
      <c r="B169" s="4">
        <v>3</v>
      </c>
      <c r="C169" s="3" t="s">
        <v>345</v>
      </c>
      <c r="D169" s="3" t="s">
        <v>346</v>
      </c>
      <c r="E169" s="5">
        <v>273000000</v>
      </c>
      <c r="F169" s="5">
        <f>VLOOKUP(C169,[1]Hoja1!$A$2:$D$262,2,FALSE)</f>
        <v>49914349.729999997</v>
      </c>
      <c r="G169" s="5">
        <f>VLOOKUP(C169,[1]Hoja1!$A$2:$D$262,3,FALSE)</f>
        <v>2679292230.5</v>
      </c>
      <c r="H169" s="5">
        <f>VLOOKUP(C169,[1]Hoja1!$A$2:$D$262,4,FALSE)</f>
        <v>47082183</v>
      </c>
      <c r="I169" s="5">
        <v>2776288763.23</v>
      </c>
      <c r="J169" s="5">
        <v>-867101229.75999999</v>
      </c>
      <c r="K169" s="5">
        <v>41773591.060000002</v>
      </c>
      <c r="L169" s="5">
        <v>37731285.359999999</v>
      </c>
      <c r="M169" s="5">
        <v>34206294.670000002</v>
      </c>
      <c r="N169" s="5">
        <v>35595225.390000001</v>
      </c>
      <c r="O169" s="5">
        <v>47852627.299999997</v>
      </c>
      <c r="P169" s="5">
        <v>44045285.25</v>
      </c>
      <c r="Q169" s="5">
        <v>53441340.539999999</v>
      </c>
      <c r="R169" s="5">
        <v>2203833183.04</v>
      </c>
      <c r="S169" s="5">
        <v>-1930833183.04</v>
      </c>
      <c r="T169" s="5">
        <v>807.26</v>
      </c>
      <c r="U169" s="5">
        <v>-707.26</v>
      </c>
    </row>
    <row r="170" spans="1:21" x14ac:dyDescent="0.25">
      <c r="A170" s="3">
        <v>2016</v>
      </c>
      <c r="B170" s="4">
        <v>4</v>
      </c>
      <c r="C170" s="3" t="s">
        <v>347</v>
      </c>
      <c r="D170" s="3" t="s">
        <v>348</v>
      </c>
      <c r="E170" s="5">
        <v>273000000</v>
      </c>
      <c r="F170" s="5">
        <f>VLOOKUP(C170,[1]Hoja1!$A$2:$D$262,2,FALSE)</f>
        <v>49914349.729999997</v>
      </c>
      <c r="G170" s="5">
        <f>VLOOKUP(C170,[1]Hoja1!$A$2:$D$262,3,FALSE)</f>
        <v>2679292230.5</v>
      </c>
      <c r="H170" s="5">
        <f>VLOOKUP(C170,[1]Hoja1!$A$2:$D$262,4,FALSE)</f>
        <v>47082183</v>
      </c>
      <c r="I170" s="5">
        <v>2776288763.23</v>
      </c>
      <c r="J170" s="5">
        <v>-867101229.75999999</v>
      </c>
      <c r="K170" s="5">
        <v>41773591.060000002</v>
      </c>
      <c r="L170" s="5">
        <v>37731285.359999999</v>
      </c>
      <c r="M170" s="5">
        <v>34206294.670000002</v>
      </c>
      <c r="N170" s="5">
        <v>35595225.390000001</v>
      </c>
      <c r="O170" s="5">
        <v>47852627.299999997</v>
      </c>
      <c r="P170" s="5">
        <v>44045285.25</v>
      </c>
      <c r="Q170" s="5">
        <v>53441340.539999999</v>
      </c>
      <c r="R170" s="5">
        <v>2203833183.04</v>
      </c>
      <c r="S170" s="5">
        <v>-1930833183.04</v>
      </c>
      <c r="T170" s="5">
        <v>807.26</v>
      </c>
      <c r="U170" s="5">
        <v>-707.26</v>
      </c>
    </row>
    <row r="171" spans="1:21" x14ac:dyDescent="0.25">
      <c r="A171" s="3">
        <v>2016</v>
      </c>
      <c r="B171" s="4">
        <v>3</v>
      </c>
      <c r="C171" s="3" t="s">
        <v>349</v>
      </c>
      <c r="D171" s="3" t="s">
        <v>350</v>
      </c>
      <c r="E171" s="5">
        <v>4486275019</v>
      </c>
      <c r="F171" s="5">
        <f>VLOOKUP(C171,[1]Hoja1!$A$2:$D$262,2,FALSE)</f>
        <v>324168858.23000002</v>
      </c>
      <c r="G171" s="5">
        <f>VLOOKUP(C171,[1]Hoja1!$A$2:$D$262,3,FALSE)</f>
        <v>484844379.45999998</v>
      </c>
      <c r="H171" s="5">
        <f>VLOOKUP(C171,[1]Hoja1!$A$2:$D$262,4,FALSE)</f>
        <v>623273436.75</v>
      </c>
      <c r="I171" s="5">
        <v>7893172821.1300001</v>
      </c>
      <c r="J171" s="5">
        <v>-5282725791.9200001</v>
      </c>
      <c r="K171" s="5">
        <v>467086627.88999999</v>
      </c>
      <c r="L171" s="5">
        <v>837074375.34000003</v>
      </c>
      <c r="M171" s="5">
        <v>803546838.75</v>
      </c>
      <c r="N171" s="5">
        <v>819592835.03999996</v>
      </c>
      <c r="O171" s="5">
        <v>793106380.16999996</v>
      </c>
      <c r="P171" s="5">
        <v>1234766055.8199999</v>
      </c>
      <c r="Q171" s="5">
        <v>1090548734.0899999</v>
      </c>
      <c r="R171" s="5">
        <v>8656168876.3099995</v>
      </c>
      <c r="S171" s="5">
        <v>-4169893857.3099999</v>
      </c>
      <c r="T171" s="5">
        <v>192.95</v>
      </c>
      <c r="U171" s="5">
        <v>-92.95</v>
      </c>
    </row>
    <row r="172" spans="1:21" x14ac:dyDescent="0.25">
      <c r="A172" s="3">
        <v>2016</v>
      </c>
      <c r="B172" s="4">
        <v>4</v>
      </c>
      <c r="C172" s="3" t="s">
        <v>351</v>
      </c>
      <c r="D172" s="3" t="s">
        <v>352</v>
      </c>
      <c r="E172" s="5">
        <v>2198275019</v>
      </c>
      <c r="F172" s="5">
        <f>VLOOKUP(C172,[1]Hoja1!$A$2:$D$262,2,FALSE)</f>
        <v>196541258.31999999</v>
      </c>
      <c r="G172" s="5">
        <f>VLOOKUP(C172,[1]Hoja1!$A$2:$D$262,3,FALSE)</f>
        <v>221487671.91999999</v>
      </c>
      <c r="H172" s="5">
        <f>VLOOKUP(C172,[1]Hoja1!$A$2:$D$262,4,FALSE)</f>
        <v>257224285.03</v>
      </c>
      <c r="I172" s="5">
        <v>771688525.67999995</v>
      </c>
      <c r="J172" s="5">
        <v>715875864.91999996</v>
      </c>
      <c r="K172" s="5">
        <v>288777619.05000001</v>
      </c>
      <c r="L172" s="5">
        <v>602159456.62</v>
      </c>
      <c r="M172" s="5">
        <v>242206345.09</v>
      </c>
      <c r="N172" s="5">
        <v>664184194.48000002</v>
      </c>
      <c r="O172" s="5">
        <v>524425345.73000002</v>
      </c>
      <c r="P172" s="5">
        <v>1106691452.48</v>
      </c>
      <c r="Q172" s="5">
        <v>865188003.36000001</v>
      </c>
      <c r="R172" s="5">
        <v>5781196807.4099998</v>
      </c>
      <c r="S172" s="5">
        <v>-3582921788.4099998</v>
      </c>
      <c r="T172" s="5">
        <v>262.99</v>
      </c>
      <c r="U172" s="5">
        <v>-162.99</v>
      </c>
    </row>
    <row r="173" spans="1:21" x14ac:dyDescent="0.25">
      <c r="A173" s="3">
        <v>2016</v>
      </c>
      <c r="B173" s="4">
        <v>4</v>
      </c>
      <c r="C173" s="3" t="s">
        <v>353</v>
      </c>
      <c r="D173" s="3" t="s">
        <v>354</v>
      </c>
      <c r="E173" s="5">
        <v>2288000000</v>
      </c>
      <c r="F173" s="5">
        <f>VLOOKUP(C173,[1]Hoja1!$A$2:$D$262,2,FALSE)</f>
        <v>127627599.91</v>
      </c>
      <c r="G173" s="5">
        <f>VLOOKUP(C173,[1]Hoja1!$A$2:$D$262,3,FALSE)</f>
        <v>263356707.53999999</v>
      </c>
      <c r="H173" s="5">
        <f>VLOOKUP(C173,[1]Hoja1!$A$2:$D$262,4,FALSE)</f>
        <v>366049151.72000003</v>
      </c>
      <c r="I173" s="5">
        <v>7121484295.4499998</v>
      </c>
      <c r="J173" s="5">
        <v>-5998601656.8400002</v>
      </c>
      <c r="K173" s="5">
        <v>178309008.84</v>
      </c>
      <c r="L173" s="5">
        <v>234914918.72</v>
      </c>
      <c r="M173" s="5">
        <v>561340493.65999997</v>
      </c>
      <c r="N173" s="5">
        <v>155408640.56</v>
      </c>
      <c r="O173" s="5">
        <v>268681034.44</v>
      </c>
      <c r="P173" s="5">
        <v>128074603.34</v>
      </c>
      <c r="Q173" s="5">
        <v>225360730.72999999</v>
      </c>
      <c r="R173" s="5">
        <v>2874972068.9000001</v>
      </c>
      <c r="S173" s="6">
        <v>-586972068.89999998</v>
      </c>
      <c r="T173" s="5">
        <v>125.65</v>
      </c>
      <c r="U173" s="5">
        <v>-25.65</v>
      </c>
    </row>
    <row r="174" spans="1:21" x14ac:dyDescent="0.25">
      <c r="A174" s="3">
        <v>2016</v>
      </c>
      <c r="B174" s="4">
        <v>2</v>
      </c>
      <c r="C174" s="3" t="s">
        <v>355</v>
      </c>
      <c r="D174" s="3" t="s">
        <v>356</v>
      </c>
      <c r="E174" s="5">
        <v>214063724028</v>
      </c>
      <c r="F174" s="5">
        <f>VLOOKUP(C174,[1]Hoja1!$A$2:$D$262,2,FALSE)</f>
        <v>367864928.55000001</v>
      </c>
      <c r="G174" s="5">
        <f>VLOOKUP(C174,[1]Hoja1!$A$2:$D$262,3,FALSE)</f>
        <v>13728191129.030001</v>
      </c>
      <c r="H174" s="5">
        <f>VLOOKUP(C174,[1]Hoja1!$A$2:$D$262,4,FALSE)</f>
        <v>13155394115.370001</v>
      </c>
      <c r="I174" s="5">
        <v>27251450172.950001</v>
      </c>
      <c r="J174" s="5">
        <v>42263930466.93</v>
      </c>
      <c r="K174" s="5">
        <v>7827994555.3900003</v>
      </c>
      <c r="L174" s="5">
        <v>35832873223.879997</v>
      </c>
      <c r="M174" s="5">
        <v>10868709151.120001</v>
      </c>
      <c r="N174" s="5">
        <v>27568968212.099998</v>
      </c>
      <c r="O174" s="5">
        <v>6727091772.7399998</v>
      </c>
      <c r="P174" s="5">
        <v>22126174492.43</v>
      </c>
      <c r="Q174" s="5">
        <v>22558690948.799999</v>
      </c>
      <c r="R174" s="5">
        <v>203025882996.34</v>
      </c>
      <c r="S174" s="5">
        <v>11037841031.66</v>
      </c>
      <c r="T174" s="5">
        <v>94.84</v>
      </c>
      <c r="U174" s="5">
        <v>5.16</v>
      </c>
    </row>
    <row r="175" spans="1:21" x14ac:dyDescent="0.25">
      <c r="A175" s="3">
        <v>2016</v>
      </c>
      <c r="B175" s="4">
        <v>3</v>
      </c>
      <c r="C175" s="3" t="s">
        <v>357</v>
      </c>
      <c r="D175" s="3" t="s">
        <v>358</v>
      </c>
      <c r="E175" s="5">
        <v>213977550928</v>
      </c>
      <c r="F175" s="5">
        <f>VLOOKUP(C175,[1]Hoja1!$A$2:$D$262,2,FALSE)</f>
        <v>340974428.55000001</v>
      </c>
      <c r="G175" s="5">
        <f>VLOOKUP(C175,[1]Hoja1!$A$2:$D$262,3,FALSE)</f>
        <v>13728191129.030001</v>
      </c>
      <c r="H175" s="5">
        <f>VLOOKUP(C175,[1]Hoja1!$A$2:$D$262,4,FALSE)</f>
        <v>13155394115.370001</v>
      </c>
      <c r="I175" s="5">
        <v>27224559672.950001</v>
      </c>
      <c r="J175" s="5">
        <v>42263930466.93</v>
      </c>
      <c r="K175" s="5">
        <v>7827994555.3900003</v>
      </c>
      <c r="L175" s="5">
        <v>35832873223.879997</v>
      </c>
      <c r="M175" s="5">
        <v>10808058451.120001</v>
      </c>
      <c r="N175" s="5">
        <v>27568968212.099998</v>
      </c>
      <c r="O175" s="5">
        <v>6727091772.7399998</v>
      </c>
      <c r="P175" s="5">
        <v>22126174492.43</v>
      </c>
      <c r="Q175" s="5">
        <v>22558690948.799999</v>
      </c>
      <c r="R175" s="5">
        <v>202938341796.34</v>
      </c>
      <c r="S175" s="5">
        <v>11039209131.66</v>
      </c>
      <c r="T175" s="5">
        <v>94.84</v>
      </c>
      <c r="U175" s="5">
        <v>5.16</v>
      </c>
    </row>
    <row r="176" spans="1:21" x14ac:dyDescent="0.25">
      <c r="A176" s="3">
        <v>2016</v>
      </c>
      <c r="B176" s="4">
        <v>4</v>
      </c>
      <c r="C176" s="3" t="s">
        <v>359</v>
      </c>
      <c r="D176" s="3" t="s">
        <v>360</v>
      </c>
      <c r="E176" s="5">
        <v>1450000000</v>
      </c>
      <c r="F176" s="5" t="e">
        <f>VLOOKUP(C176,[1]Hoja1!$A$2:$D$262,2,FALSE)</f>
        <v>#N/A</v>
      </c>
      <c r="G176" s="5" t="e">
        <f>VLOOKUP(C176,[1]Hoja1!$A$2:$D$262,3,FALSE)</f>
        <v>#N/A</v>
      </c>
      <c r="H176" s="5" t="e">
        <f>VLOOKUP(C176,[1]Hoja1!$A$2:$D$262,4,FALSE)</f>
        <v>#N/A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1450000000</v>
      </c>
      <c r="R176" s="5">
        <v>1450000000</v>
      </c>
      <c r="S176" s="5">
        <v>0</v>
      </c>
      <c r="T176" s="5">
        <v>100</v>
      </c>
      <c r="U176" s="5">
        <v>0</v>
      </c>
    </row>
    <row r="177" spans="1:21" x14ac:dyDescent="0.25">
      <c r="A177" s="3">
        <v>2016</v>
      </c>
      <c r="B177" s="4">
        <v>5</v>
      </c>
      <c r="C177" s="3" t="s">
        <v>361</v>
      </c>
      <c r="D177" s="3" t="s">
        <v>362</v>
      </c>
      <c r="E177" s="5">
        <v>0</v>
      </c>
      <c r="F177" s="5" t="e">
        <f>VLOOKUP(C177,[1]Hoja1!$A$2:$D$262,2,FALSE)</f>
        <v>#N/A</v>
      </c>
      <c r="G177" s="5" t="e">
        <f>VLOOKUP(C177,[1]Hoja1!$A$2:$D$262,3,FALSE)</f>
        <v>#N/A</v>
      </c>
      <c r="H177" s="5" t="e">
        <f>VLOOKUP(C177,[1]Hoja1!$A$2:$D$262,4,FALSE)</f>
        <v>#N/A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</row>
    <row r="178" spans="1:21" x14ac:dyDescent="0.25">
      <c r="A178" s="3">
        <v>2016</v>
      </c>
      <c r="B178" s="4">
        <v>5</v>
      </c>
      <c r="C178" s="3" t="s">
        <v>363</v>
      </c>
      <c r="D178" s="3" t="s">
        <v>364</v>
      </c>
      <c r="E178" s="5">
        <v>1450000000</v>
      </c>
      <c r="F178" s="5" t="e">
        <f>VLOOKUP(C178,[1]Hoja1!$A$2:$D$262,2,FALSE)</f>
        <v>#N/A</v>
      </c>
      <c r="G178" s="5" t="e">
        <f>VLOOKUP(C178,[1]Hoja1!$A$2:$D$262,3,FALSE)</f>
        <v>#N/A</v>
      </c>
      <c r="H178" s="5" t="e">
        <f>VLOOKUP(C178,[1]Hoja1!$A$2:$D$262,4,FALSE)</f>
        <v>#N/A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1450000000</v>
      </c>
      <c r="R178" s="5">
        <v>1450000000</v>
      </c>
      <c r="S178" s="5">
        <v>0</v>
      </c>
      <c r="T178" s="5">
        <v>100</v>
      </c>
      <c r="U178" s="5">
        <v>0</v>
      </c>
    </row>
    <row r="179" spans="1:21" x14ac:dyDescent="0.25">
      <c r="A179" s="3">
        <v>2016</v>
      </c>
      <c r="B179" s="4">
        <v>4</v>
      </c>
      <c r="C179" s="3" t="s">
        <v>365</v>
      </c>
      <c r="D179" s="3" t="s">
        <v>366</v>
      </c>
      <c r="E179" s="5">
        <v>203636523855</v>
      </c>
      <c r="F179" s="5">
        <f>VLOOKUP(C179,[1]Hoja1!$A$2:$D$262,2,FALSE)</f>
        <v>207309536.03</v>
      </c>
      <c r="G179" s="5">
        <f>VLOOKUP(C179,[1]Hoja1!$A$2:$D$262,3,FALSE)</f>
        <v>13065254095.889999</v>
      </c>
      <c r="H179" s="5">
        <f>VLOOKUP(C179,[1]Hoja1!$A$2:$D$262,4,FALSE)</f>
        <v>12943769413.74</v>
      </c>
      <c r="I179" s="5">
        <v>26216333045.66</v>
      </c>
      <c r="J179" s="5">
        <v>41572697212.470001</v>
      </c>
      <c r="K179" s="5">
        <v>7261420485.7799997</v>
      </c>
      <c r="L179" s="5">
        <v>30570953021.68</v>
      </c>
      <c r="M179" s="5">
        <v>10562177429.969999</v>
      </c>
      <c r="N179" s="5">
        <v>27446174045.650002</v>
      </c>
      <c r="O179" s="5">
        <v>6484327114.6700001</v>
      </c>
      <c r="P179" s="5">
        <v>22007895005.220001</v>
      </c>
      <c r="Q179" s="5">
        <v>20167089140.790001</v>
      </c>
      <c r="R179" s="5">
        <v>192289066501.89001</v>
      </c>
      <c r="S179" s="5">
        <v>11347457353.110001</v>
      </c>
      <c r="T179" s="5">
        <v>94.43</v>
      </c>
      <c r="U179" s="5">
        <v>5.57</v>
      </c>
    </row>
    <row r="180" spans="1:21" x14ac:dyDescent="0.25">
      <c r="A180" s="3">
        <v>2016</v>
      </c>
      <c r="B180" s="4">
        <v>5</v>
      </c>
      <c r="C180" s="3" t="s">
        <v>367</v>
      </c>
      <c r="D180" s="3" t="s">
        <v>368</v>
      </c>
      <c r="E180" s="5">
        <v>199344697390</v>
      </c>
      <c r="F180" s="5">
        <f>VLOOKUP(C180,[1]Hoja1!$A$2:$D$262,2,FALSE)</f>
        <v>0</v>
      </c>
      <c r="G180" s="5">
        <f>VLOOKUP(C180,[1]Hoja1!$A$2:$D$262,3,FALSE)</f>
        <v>12672372998.92</v>
      </c>
      <c r="H180" s="5">
        <f>VLOOKUP(C180,[1]Hoja1!$A$2:$D$262,4,FALSE)</f>
        <v>12729882656.08</v>
      </c>
      <c r="I180" s="5">
        <v>25402255655</v>
      </c>
      <c r="J180" s="5">
        <v>40938447931.279999</v>
      </c>
      <c r="K180" s="5">
        <v>7245742032</v>
      </c>
      <c r="L180" s="5">
        <v>30175756655.939999</v>
      </c>
      <c r="M180" s="5">
        <v>10343921799.25</v>
      </c>
      <c r="N180" s="5">
        <v>27227740468.540001</v>
      </c>
      <c r="O180" s="5">
        <v>6267116666.6599998</v>
      </c>
      <c r="P180" s="5">
        <v>21547108430.91</v>
      </c>
      <c r="Q180" s="5">
        <v>19458621237.709999</v>
      </c>
      <c r="R180" s="5">
        <v>188606710877.29001</v>
      </c>
      <c r="S180" s="5">
        <v>10737986512.709999</v>
      </c>
      <c r="T180" s="5">
        <v>94.61</v>
      </c>
      <c r="U180" s="5">
        <v>5.39</v>
      </c>
    </row>
    <row r="181" spans="1:21" x14ac:dyDescent="0.25">
      <c r="A181" s="3">
        <v>2016</v>
      </c>
      <c r="B181" s="4">
        <v>6</v>
      </c>
      <c r="C181" s="3" t="s">
        <v>369</v>
      </c>
      <c r="D181" s="3" t="s">
        <v>370</v>
      </c>
      <c r="E181" s="5">
        <v>30242045597</v>
      </c>
      <c r="F181" s="5">
        <f>VLOOKUP(C181,[1]Hoja1!$A$2:$D$262,2,FALSE)</f>
        <v>0</v>
      </c>
      <c r="G181" s="5">
        <f>VLOOKUP(C181,[1]Hoja1!$A$2:$D$262,3,FALSE)</f>
        <v>0</v>
      </c>
      <c r="H181" s="5">
        <f>VLOOKUP(C181,[1]Hoja1!$A$2:$D$262,4,FALSE)</f>
        <v>229127855.08000001</v>
      </c>
      <c r="I181" s="5">
        <v>229127855.08000001</v>
      </c>
      <c r="J181" s="5">
        <v>1855514375</v>
      </c>
      <c r="K181" s="5">
        <v>0</v>
      </c>
      <c r="L181" s="5">
        <v>11368509546.860001</v>
      </c>
      <c r="M181" s="5">
        <v>0</v>
      </c>
      <c r="N181" s="5">
        <v>11029098400.540001</v>
      </c>
      <c r="O181" s="5">
        <v>0</v>
      </c>
      <c r="P181" s="5">
        <v>3598978632.8200002</v>
      </c>
      <c r="Q181" s="5">
        <v>882050097.70000005</v>
      </c>
      <c r="R181" s="5">
        <v>28963278908</v>
      </c>
      <c r="S181" s="5">
        <v>1278766689</v>
      </c>
      <c r="T181" s="5">
        <v>95.77</v>
      </c>
      <c r="U181" s="5">
        <v>4.2300000000000004</v>
      </c>
    </row>
    <row r="182" spans="1:21" x14ac:dyDescent="0.25">
      <c r="A182" s="3">
        <v>2016</v>
      </c>
      <c r="B182" s="4">
        <v>6</v>
      </c>
      <c r="C182" s="3" t="s">
        <v>371</v>
      </c>
      <c r="D182" s="3" t="s">
        <v>372</v>
      </c>
      <c r="E182" s="5">
        <v>2500000000</v>
      </c>
      <c r="F182" s="5">
        <f>VLOOKUP(C182,[1]Hoja1!$A$2:$D$262,2,FALSE)</f>
        <v>0</v>
      </c>
      <c r="G182" s="5">
        <f>VLOOKUP(C182,[1]Hoja1!$A$2:$D$262,3,FALSE)</f>
        <v>0</v>
      </c>
      <c r="H182" s="5">
        <f>VLOOKUP(C182,[1]Hoja1!$A$2:$D$262,4,FALSE)</f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2500000000</v>
      </c>
      <c r="T182" s="5">
        <v>0</v>
      </c>
      <c r="U182" s="5">
        <v>100</v>
      </c>
    </row>
    <row r="183" spans="1:21" x14ac:dyDescent="0.25">
      <c r="A183" s="3">
        <v>2016</v>
      </c>
      <c r="B183" s="4">
        <v>6</v>
      </c>
      <c r="C183" s="3" t="s">
        <v>373</v>
      </c>
      <c r="D183" s="3" t="s">
        <v>374</v>
      </c>
      <c r="E183" s="5">
        <v>14764602209</v>
      </c>
      <c r="F183" s="5">
        <f>VLOOKUP(C183,[1]Hoja1!$A$2:$D$262,2,FALSE)</f>
        <v>0</v>
      </c>
      <c r="G183" s="5">
        <f>VLOOKUP(C183,[1]Hoja1!$A$2:$D$262,3,FALSE)</f>
        <v>0</v>
      </c>
      <c r="H183" s="5">
        <f>VLOOKUP(C183,[1]Hoja1!$A$2:$D$262,4,FALSE)</f>
        <v>0</v>
      </c>
      <c r="I183" s="5">
        <v>0</v>
      </c>
      <c r="J183" s="5">
        <v>5073890000</v>
      </c>
      <c r="K183" s="5">
        <v>1457742500</v>
      </c>
      <c r="L183" s="5">
        <v>1836502500</v>
      </c>
      <c r="M183" s="5">
        <v>1857211250</v>
      </c>
      <c r="N183" s="5">
        <v>1435197500</v>
      </c>
      <c r="O183" s="5">
        <v>1100450000</v>
      </c>
      <c r="P183" s="5">
        <v>1055198750</v>
      </c>
      <c r="Q183" s="5">
        <v>1172615000</v>
      </c>
      <c r="R183" s="5">
        <v>14988807500</v>
      </c>
      <c r="S183" s="4">
        <v>-224205291</v>
      </c>
      <c r="T183" s="5">
        <v>101.52</v>
      </c>
      <c r="U183" s="5">
        <v>-1.52</v>
      </c>
    </row>
    <row r="184" spans="1:21" x14ac:dyDescent="0.25">
      <c r="A184" s="3">
        <v>2016</v>
      </c>
      <c r="B184" s="4">
        <v>6</v>
      </c>
      <c r="C184" s="3" t="s">
        <v>375</v>
      </c>
      <c r="D184" s="3" t="s">
        <v>376</v>
      </c>
      <c r="E184" s="5">
        <v>2000000000</v>
      </c>
      <c r="F184" s="5">
        <f>VLOOKUP(C184,[1]Hoja1!$A$2:$D$262,2,FALSE)</f>
        <v>0</v>
      </c>
      <c r="G184" s="5">
        <f>VLOOKUP(C184,[1]Hoja1!$A$2:$D$262,3,FALSE)</f>
        <v>1666666.67</v>
      </c>
      <c r="H184" s="5">
        <f>VLOOKUP(C184,[1]Hoja1!$A$2:$D$262,4,FALSE)</f>
        <v>0</v>
      </c>
      <c r="I184" s="5">
        <v>1666666.67</v>
      </c>
      <c r="J184" s="5">
        <v>665000000</v>
      </c>
      <c r="K184" s="5">
        <v>0</v>
      </c>
      <c r="L184" s="5">
        <v>333333333.33999997</v>
      </c>
      <c r="M184" s="5">
        <v>0</v>
      </c>
      <c r="N184" s="5">
        <v>0</v>
      </c>
      <c r="O184" s="5">
        <v>166666666.66</v>
      </c>
      <c r="P184" s="5">
        <v>333333333.33999997</v>
      </c>
      <c r="Q184" s="5">
        <v>500000000.00999999</v>
      </c>
      <c r="R184" s="5">
        <v>2000000000.02</v>
      </c>
      <c r="S184" s="5">
        <v>-0.02</v>
      </c>
      <c r="T184" s="5">
        <v>100</v>
      </c>
      <c r="U184" s="5">
        <v>0</v>
      </c>
    </row>
    <row r="185" spans="1:21" x14ac:dyDescent="0.25">
      <c r="A185" s="3">
        <v>2016</v>
      </c>
      <c r="B185" s="4">
        <v>6</v>
      </c>
      <c r="C185" s="3" t="s">
        <v>377</v>
      </c>
      <c r="D185" s="3" t="s">
        <v>378</v>
      </c>
      <c r="E185" s="5">
        <v>71202325329</v>
      </c>
      <c r="F185" s="5">
        <f>VLOOKUP(C185,[1]Hoja1!$A$2:$D$262,2,FALSE)</f>
        <v>0</v>
      </c>
      <c r="G185" s="5">
        <f>VLOOKUP(C185,[1]Hoja1!$A$2:$D$262,3,FALSE)</f>
        <v>7800581332.25</v>
      </c>
      <c r="H185" s="5">
        <f>VLOOKUP(C185,[1]Hoja1!$A$2:$D$262,4,FALSE)</f>
        <v>5000000000</v>
      </c>
      <c r="I185" s="5">
        <v>12800581332.25</v>
      </c>
      <c r="J185" s="5">
        <v>12038429231.25</v>
      </c>
      <c r="K185" s="5">
        <v>5000000000</v>
      </c>
      <c r="L185" s="5">
        <v>5000000000</v>
      </c>
      <c r="M185" s="5">
        <v>7800581332.25</v>
      </c>
      <c r="N185" s="5">
        <v>5000000000</v>
      </c>
      <c r="O185" s="5">
        <v>5000000000</v>
      </c>
      <c r="P185" s="5">
        <v>6740679211.75</v>
      </c>
      <c r="Q185" s="5">
        <v>10000000000</v>
      </c>
      <c r="R185" s="5">
        <v>69380271107.5</v>
      </c>
      <c r="S185" s="5">
        <v>1822054221.5</v>
      </c>
      <c r="T185" s="5">
        <v>97.44</v>
      </c>
      <c r="U185" s="5">
        <v>2.56</v>
      </c>
    </row>
    <row r="186" spans="1:21" x14ac:dyDescent="0.25">
      <c r="A186" s="3">
        <v>2016</v>
      </c>
      <c r="B186" s="4">
        <v>6</v>
      </c>
      <c r="C186" s="3" t="s">
        <v>379</v>
      </c>
      <c r="D186" s="3" t="s">
        <v>380</v>
      </c>
      <c r="E186" s="5">
        <v>19157764215</v>
      </c>
      <c r="F186" s="5">
        <f>VLOOKUP(C186,[1]Hoja1!$A$2:$D$262,2,FALSE)</f>
        <v>0</v>
      </c>
      <c r="G186" s="5">
        <f>VLOOKUP(C186,[1]Hoja1!$A$2:$D$262,3,FALSE)</f>
        <v>0</v>
      </c>
      <c r="H186" s="5">
        <f>VLOOKUP(C186,[1]Hoja1!$A$2:$D$262,4,FALSE)</f>
        <v>4623477801</v>
      </c>
      <c r="I186" s="5">
        <v>4623477801</v>
      </c>
      <c r="J186" s="5">
        <v>11141948065.879999</v>
      </c>
      <c r="K186" s="5">
        <v>0</v>
      </c>
      <c r="L186" s="5">
        <v>3391092822.7399998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19156518689.619999</v>
      </c>
      <c r="S186" s="5">
        <v>1245525.3799999999</v>
      </c>
      <c r="T186" s="5">
        <v>99.99</v>
      </c>
      <c r="U186" s="5">
        <v>0.01</v>
      </c>
    </row>
    <row r="187" spans="1:21" x14ac:dyDescent="0.25">
      <c r="A187" s="3">
        <v>2016</v>
      </c>
      <c r="B187" s="4">
        <v>6</v>
      </c>
      <c r="C187" s="3" t="s">
        <v>381</v>
      </c>
      <c r="D187" s="3" t="s">
        <v>382</v>
      </c>
      <c r="E187" s="5">
        <v>48970000000</v>
      </c>
      <c r="F187" s="5">
        <f>VLOOKUP(C187,[1]Hoja1!$A$2:$D$262,2,FALSE)</f>
        <v>0</v>
      </c>
      <c r="G187" s="5">
        <f>VLOOKUP(C187,[1]Hoja1!$A$2:$D$262,3,FALSE)</f>
        <v>4200000000</v>
      </c>
      <c r="H187" s="5">
        <f>VLOOKUP(C187,[1]Hoja1!$A$2:$D$262,4,FALSE)</f>
        <v>2877277000</v>
      </c>
      <c r="I187" s="5">
        <v>7077277000</v>
      </c>
      <c r="J187" s="5">
        <v>8085819402.1499996</v>
      </c>
      <c r="K187" s="5">
        <v>0</v>
      </c>
      <c r="L187" s="5">
        <v>7405688500</v>
      </c>
      <c r="M187" s="5">
        <v>0</v>
      </c>
      <c r="N187" s="5">
        <v>8899340000</v>
      </c>
      <c r="O187" s="5">
        <v>0</v>
      </c>
      <c r="P187" s="5">
        <v>9107702404</v>
      </c>
      <c r="Q187" s="5">
        <v>4800000000</v>
      </c>
      <c r="R187" s="5">
        <v>45375827306.150002</v>
      </c>
      <c r="S187" s="5">
        <v>3594172693.8499999</v>
      </c>
      <c r="T187" s="5">
        <v>92.66</v>
      </c>
      <c r="U187" s="5">
        <v>7.34</v>
      </c>
    </row>
    <row r="188" spans="1:21" x14ac:dyDescent="0.25">
      <c r="A188" s="3">
        <v>2016</v>
      </c>
      <c r="B188" s="4">
        <v>6</v>
      </c>
      <c r="C188" s="3" t="s">
        <v>383</v>
      </c>
      <c r="D188" s="3" t="s">
        <v>384</v>
      </c>
      <c r="E188" s="5">
        <v>7177242240</v>
      </c>
      <c r="F188" s="5">
        <f>VLOOKUP(C188,[1]Hoja1!$A$2:$D$262,2,FALSE)</f>
        <v>0</v>
      </c>
      <c r="G188" s="5">
        <f>VLOOKUP(C188,[1]Hoja1!$A$2:$D$262,3,FALSE)</f>
        <v>670125000</v>
      </c>
      <c r="H188" s="5">
        <f>VLOOKUP(C188,[1]Hoja1!$A$2:$D$262,4,FALSE)</f>
        <v>0</v>
      </c>
      <c r="I188" s="5">
        <v>670125000</v>
      </c>
      <c r="J188" s="5">
        <v>1392500000</v>
      </c>
      <c r="K188" s="5">
        <v>694125000</v>
      </c>
      <c r="L188" s="5">
        <v>749250000</v>
      </c>
      <c r="M188" s="5">
        <v>598825000</v>
      </c>
      <c r="N188" s="5">
        <v>770250000</v>
      </c>
      <c r="O188" s="5">
        <v>0</v>
      </c>
      <c r="P188" s="5">
        <v>507856680</v>
      </c>
      <c r="Q188" s="5">
        <v>1794310560</v>
      </c>
      <c r="R188" s="5">
        <v>7177242240</v>
      </c>
      <c r="S188" s="5">
        <v>0</v>
      </c>
      <c r="T188" s="5">
        <v>100</v>
      </c>
      <c r="U188" s="5">
        <v>0</v>
      </c>
    </row>
    <row r="189" spans="1:21" x14ac:dyDescent="0.25">
      <c r="A189" s="3">
        <v>2016</v>
      </c>
      <c r="B189" s="4">
        <v>6</v>
      </c>
      <c r="C189" s="3" t="s">
        <v>385</v>
      </c>
      <c r="D189" s="3" t="s">
        <v>386</v>
      </c>
      <c r="E189" s="5">
        <v>2795717800</v>
      </c>
      <c r="F189" s="5">
        <f>VLOOKUP(C189,[1]Hoja1!$A$2:$D$262,2,FALSE)</f>
        <v>0</v>
      </c>
      <c r="G189" s="5">
        <f>VLOOKUP(C189,[1]Hoja1!$A$2:$D$262,3,FALSE)</f>
        <v>0</v>
      </c>
      <c r="H189" s="5">
        <f>VLOOKUP(C189,[1]Hoja1!$A$2:$D$262,4,FALSE)</f>
        <v>0</v>
      </c>
      <c r="I189" s="5">
        <v>0</v>
      </c>
      <c r="J189" s="5">
        <v>685346857</v>
      </c>
      <c r="K189" s="5">
        <v>93874532</v>
      </c>
      <c r="L189" s="5">
        <v>91379953</v>
      </c>
      <c r="M189" s="5">
        <v>87304217</v>
      </c>
      <c r="N189" s="5">
        <v>93854568</v>
      </c>
      <c r="O189" s="5">
        <v>0</v>
      </c>
      <c r="P189" s="5">
        <v>203359419</v>
      </c>
      <c r="Q189" s="5">
        <v>309645580</v>
      </c>
      <c r="R189" s="5">
        <v>1564765126</v>
      </c>
      <c r="S189" s="5">
        <v>1230952674</v>
      </c>
      <c r="T189" s="5">
        <v>55.97</v>
      </c>
      <c r="U189" s="5">
        <v>44.03</v>
      </c>
    </row>
    <row r="190" spans="1:21" x14ac:dyDescent="0.25">
      <c r="A190" s="3">
        <v>2016</v>
      </c>
      <c r="B190" s="4">
        <v>6</v>
      </c>
      <c r="C190" s="3" t="s">
        <v>387</v>
      </c>
      <c r="D190" s="3" t="s">
        <v>388</v>
      </c>
      <c r="E190" s="5">
        <v>535000000</v>
      </c>
      <c r="F190" s="5" t="e">
        <f>VLOOKUP(C190,[1]Hoja1!$A$2:$D$262,2,FALSE)</f>
        <v>#N/A</v>
      </c>
      <c r="G190" s="5" t="e">
        <f>VLOOKUP(C190,[1]Hoja1!$A$2:$D$262,3,FALSE)</f>
        <v>#N/A</v>
      </c>
      <c r="H190" s="5" t="e">
        <f>VLOOKUP(C190,[1]Hoja1!$A$2:$D$262,4,FALSE)</f>
        <v>#N/A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535000000</v>
      </c>
      <c r="T190" s="5">
        <v>0</v>
      </c>
      <c r="U190" s="5">
        <v>100</v>
      </c>
    </row>
    <row r="191" spans="1:21" x14ac:dyDescent="0.25">
      <c r="A191" s="3">
        <v>2016</v>
      </c>
      <c r="B191" s="4">
        <v>5</v>
      </c>
      <c r="C191" s="3" t="s">
        <v>389</v>
      </c>
      <c r="D191" s="3" t="s">
        <v>390</v>
      </c>
      <c r="E191" s="5">
        <v>3403400000</v>
      </c>
      <c r="F191" s="5">
        <f>VLOOKUP(C191,[1]Hoja1!$A$2:$D$262,2,FALSE)</f>
        <v>207309536.03</v>
      </c>
      <c r="G191" s="5">
        <f>VLOOKUP(C191,[1]Hoja1!$A$2:$D$262,3,FALSE)</f>
        <v>224204916.46000001</v>
      </c>
      <c r="H191" s="5">
        <f>VLOOKUP(C191,[1]Hoja1!$A$2:$D$262,4,FALSE)</f>
        <v>213886757.66</v>
      </c>
      <c r="I191" s="5">
        <v>645401210.14999998</v>
      </c>
      <c r="J191" s="5">
        <v>432160290.93000001</v>
      </c>
      <c r="K191" s="5">
        <v>217767444.03999999</v>
      </c>
      <c r="L191" s="5">
        <v>218923215.80000001</v>
      </c>
      <c r="M191" s="5">
        <v>218255630.72</v>
      </c>
      <c r="N191" s="5">
        <v>218433577.11000001</v>
      </c>
      <c r="O191" s="5">
        <v>217210448.00999999</v>
      </c>
      <c r="P191" s="5">
        <v>217741623.80000001</v>
      </c>
      <c r="Q191" s="5">
        <v>632158025.98000002</v>
      </c>
      <c r="R191" s="5">
        <v>3018051466.54</v>
      </c>
      <c r="S191" s="5">
        <v>385348533.45999998</v>
      </c>
      <c r="T191" s="5">
        <v>88.68</v>
      </c>
      <c r="U191" s="5">
        <v>11.32</v>
      </c>
    </row>
    <row r="192" spans="1:21" x14ac:dyDescent="0.25">
      <c r="A192" s="3">
        <v>2016</v>
      </c>
      <c r="B192" s="4">
        <v>5</v>
      </c>
      <c r="C192" s="3" t="s">
        <v>391</v>
      </c>
      <c r="D192" s="3" t="s">
        <v>392</v>
      </c>
      <c r="E192" s="5">
        <v>446119040</v>
      </c>
      <c r="F192" s="5">
        <f>VLOOKUP(C192,[1]Hoja1!$A$2:$D$262,2,FALSE)</f>
        <v>0</v>
      </c>
      <c r="G192" s="5">
        <f>VLOOKUP(C192,[1]Hoja1!$A$2:$D$262,3,FALSE)</f>
        <v>0</v>
      </c>
      <c r="H192" s="5">
        <f>VLOOKUP(C192,[1]Hoja1!$A$2:$D$262,4,FALSE)</f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446119040</v>
      </c>
      <c r="T192" s="5">
        <v>0</v>
      </c>
      <c r="U192" s="5">
        <v>100</v>
      </c>
    </row>
    <row r="193" spans="1:21" x14ac:dyDescent="0.25">
      <c r="A193" s="3">
        <v>2016</v>
      </c>
      <c r="B193" s="4">
        <v>5</v>
      </c>
      <c r="C193" s="3" t="s">
        <v>393</v>
      </c>
      <c r="D193" s="3" t="s">
        <v>394</v>
      </c>
      <c r="E193" s="5">
        <v>409643380</v>
      </c>
      <c r="F193" s="5">
        <f>VLOOKUP(C193,[1]Hoja1!$A$2:$D$262,2,FALSE)</f>
        <v>0</v>
      </c>
      <c r="G193" s="5">
        <f>VLOOKUP(C193,[1]Hoja1!$A$2:$D$262,3,FALSE)</f>
        <v>42343580.509999998</v>
      </c>
      <c r="H193" s="5">
        <f>VLOOKUP(C193,[1]Hoja1!$A$2:$D$262,4,FALSE)</f>
        <v>0</v>
      </c>
      <c r="I193" s="5">
        <v>42343580.509999998</v>
      </c>
      <c r="J193" s="5">
        <v>0</v>
      </c>
      <c r="K193" s="5">
        <v>0</v>
      </c>
      <c r="L193" s="5">
        <v>176273149.94</v>
      </c>
      <c r="M193" s="5">
        <v>0</v>
      </c>
      <c r="N193" s="5">
        <v>0</v>
      </c>
      <c r="O193" s="5">
        <v>0</v>
      </c>
      <c r="P193" s="5">
        <v>243044950.50999999</v>
      </c>
      <c r="Q193" s="5">
        <v>43645832.100000001</v>
      </c>
      <c r="R193" s="5">
        <v>505307513.06</v>
      </c>
      <c r="S193" s="5">
        <v>-95664133.060000002</v>
      </c>
      <c r="T193" s="5">
        <v>123.35</v>
      </c>
      <c r="U193" s="5">
        <v>-23.35</v>
      </c>
    </row>
    <row r="194" spans="1:21" x14ac:dyDescent="0.25">
      <c r="A194" s="3">
        <v>2016</v>
      </c>
      <c r="B194" s="4">
        <v>5</v>
      </c>
      <c r="C194" s="3" t="s">
        <v>395</v>
      </c>
      <c r="D194" s="3" t="s">
        <v>396</v>
      </c>
      <c r="E194" s="5">
        <v>0</v>
      </c>
      <c r="F194" s="5">
        <f>VLOOKUP(C194,[1]Hoja1!$A$2:$D$262,2,FALSE)</f>
        <v>0</v>
      </c>
      <c r="G194" s="5">
        <f>VLOOKUP(C194,[1]Hoja1!$A$2:$D$262,3,FALSE)</f>
        <v>126332600</v>
      </c>
      <c r="H194" s="5">
        <f>VLOOKUP(C194,[1]Hoja1!$A$2:$D$262,4,FALSE)</f>
        <v>0</v>
      </c>
      <c r="I194" s="5">
        <v>126332600</v>
      </c>
      <c r="J194" s="5">
        <v>202088990.25999999</v>
      </c>
      <c r="K194" s="5">
        <v>-202088990.25999999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126332600</v>
      </c>
      <c r="S194" s="4">
        <v>-126332600</v>
      </c>
      <c r="T194" s="5">
        <v>0</v>
      </c>
      <c r="U194" s="5">
        <v>100</v>
      </c>
    </row>
    <row r="195" spans="1:21" x14ac:dyDescent="0.25">
      <c r="A195" s="3">
        <v>2016</v>
      </c>
      <c r="B195" s="4">
        <v>5</v>
      </c>
      <c r="C195" s="3" t="s">
        <v>397</v>
      </c>
      <c r="D195" s="3" t="s">
        <v>398</v>
      </c>
      <c r="E195" s="5">
        <v>32664045</v>
      </c>
      <c r="F195" s="5" t="e">
        <f>VLOOKUP(C195,[1]Hoja1!$A$2:$D$262,2,FALSE)</f>
        <v>#N/A</v>
      </c>
      <c r="G195" s="5" t="e">
        <f>VLOOKUP(C195,[1]Hoja1!$A$2:$D$262,3,FALSE)</f>
        <v>#N/A</v>
      </c>
      <c r="H195" s="5" t="e">
        <f>VLOOKUP(C195,[1]Hoja1!$A$2:$D$262,4,FALSE)</f>
        <v>#N/A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32664045</v>
      </c>
      <c r="R195" s="5">
        <v>32664045</v>
      </c>
      <c r="S195" s="5">
        <v>0</v>
      </c>
      <c r="T195" s="5">
        <v>100</v>
      </c>
      <c r="U195" s="5">
        <v>0</v>
      </c>
    </row>
    <row r="196" spans="1:21" x14ac:dyDescent="0.25">
      <c r="A196" s="3">
        <v>2016</v>
      </c>
      <c r="B196" s="4">
        <v>4</v>
      </c>
      <c r="C196" s="3" t="s">
        <v>399</v>
      </c>
      <c r="D196" s="3" t="s">
        <v>400</v>
      </c>
      <c r="E196" s="5">
        <v>6458812923</v>
      </c>
      <c r="F196" s="5">
        <f>VLOOKUP(C196,[1]Hoja1!$A$2:$D$262,2,FALSE)</f>
        <v>56106370</v>
      </c>
      <c r="G196" s="5">
        <f>VLOOKUP(C196,[1]Hoja1!$A$2:$D$262,3,FALSE)</f>
        <v>126436305.08</v>
      </c>
      <c r="H196" s="5">
        <f>VLOOKUP(C196,[1]Hoja1!$A$2:$D$262,4,FALSE)</f>
        <v>75036305.079999998</v>
      </c>
      <c r="I196" s="5">
        <v>257578980.16</v>
      </c>
      <c r="J196" s="5">
        <v>114972610.16</v>
      </c>
      <c r="K196" s="5">
        <v>459465378.07999998</v>
      </c>
      <c r="L196" s="5">
        <v>5158865404.0799999</v>
      </c>
      <c r="M196" s="5">
        <v>135136305.08000001</v>
      </c>
      <c r="N196" s="5">
        <v>39080097.619999997</v>
      </c>
      <c r="O196" s="5">
        <v>166772610.16</v>
      </c>
      <c r="P196" s="5">
        <v>0</v>
      </c>
      <c r="Q196" s="5">
        <v>35136305.079999998</v>
      </c>
      <c r="R196" s="5">
        <v>6367007690.4200001</v>
      </c>
      <c r="S196" s="5">
        <v>91805232.579999998</v>
      </c>
      <c r="T196" s="5">
        <v>98.58</v>
      </c>
      <c r="U196" s="5">
        <v>1.42</v>
      </c>
    </row>
    <row r="197" spans="1:21" x14ac:dyDescent="0.25">
      <c r="A197" s="3">
        <v>2016</v>
      </c>
      <c r="B197" s="4">
        <v>5</v>
      </c>
      <c r="C197" s="3" t="s">
        <v>401</v>
      </c>
      <c r="D197" s="3" t="s">
        <v>402</v>
      </c>
      <c r="E197" s="5">
        <v>302100000</v>
      </c>
      <c r="F197" s="5">
        <f>VLOOKUP(C197,[1]Hoja1!$A$2:$D$262,2,FALSE)</f>
        <v>3650000</v>
      </c>
      <c r="G197" s="5">
        <f>VLOOKUP(C197,[1]Hoja1!$A$2:$D$262,3,FALSE)</f>
        <v>91300000</v>
      </c>
      <c r="H197" s="5">
        <f>VLOOKUP(C197,[1]Hoja1!$A$2:$D$262,4,FALSE)</f>
        <v>39900000</v>
      </c>
      <c r="I197" s="5">
        <v>134850000</v>
      </c>
      <c r="J197" s="5">
        <v>44700000</v>
      </c>
      <c r="K197" s="5">
        <v>0</v>
      </c>
      <c r="L197" s="5">
        <v>4600000</v>
      </c>
      <c r="M197" s="5">
        <v>0</v>
      </c>
      <c r="N197" s="5">
        <v>10500000</v>
      </c>
      <c r="O197" s="5">
        <v>96500000</v>
      </c>
      <c r="P197" s="5">
        <v>0</v>
      </c>
      <c r="Q197" s="5">
        <v>0</v>
      </c>
      <c r="R197" s="5">
        <v>291150000</v>
      </c>
      <c r="S197" s="5">
        <v>10950000</v>
      </c>
      <c r="T197" s="5">
        <v>96.38</v>
      </c>
      <c r="U197" s="5">
        <v>3.62</v>
      </c>
    </row>
    <row r="198" spans="1:21" x14ac:dyDescent="0.25">
      <c r="A198" s="3">
        <v>2016</v>
      </c>
      <c r="B198" s="4">
        <v>6</v>
      </c>
      <c r="C198" s="3" t="s">
        <v>403</v>
      </c>
      <c r="D198" s="3" t="s">
        <v>404</v>
      </c>
      <c r="E198" s="5">
        <v>5400000</v>
      </c>
      <c r="F198" s="5">
        <f>VLOOKUP(C198,[1]Hoja1!$A$2:$D$262,2,FALSE)</f>
        <v>0</v>
      </c>
      <c r="G198" s="5">
        <f>VLOOKUP(C198,[1]Hoja1!$A$2:$D$262,3,FALSE)</f>
        <v>0</v>
      </c>
      <c r="H198" s="5">
        <f>VLOOKUP(C198,[1]Hoja1!$A$2:$D$262,4,FALSE)</f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5400000</v>
      </c>
      <c r="T198" s="5">
        <v>0</v>
      </c>
      <c r="U198" s="5">
        <v>100</v>
      </c>
    </row>
    <row r="199" spans="1:21" x14ac:dyDescent="0.25">
      <c r="A199" s="3">
        <v>2016</v>
      </c>
      <c r="B199" s="4">
        <v>6</v>
      </c>
      <c r="C199" s="3" t="s">
        <v>405</v>
      </c>
      <c r="D199" s="3" t="s">
        <v>406</v>
      </c>
      <c r="E199" s="5">
        <v>200000</v>
      </c>
      <c r="F199" s="5">
        <f>VLOOKUP(C199,[1]Hoja1!$A$2:$D$262,2,FALSE)</f>
        <v>0</v>
      </c>
      <c r="G199" s="5">
        <f>VLOOKUP(C199,[1]Hoja1!$A$2:$D$262,3,FALSE)</f>
        <v>0</v>
      </c>
      <c r="H199" s="5">
        <f>VLOOKUP(C199,[1]Hoja1!$A$2:$D$262,4,FALSE)</f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200000</v>
      </c>
      <c r="P199" s="5">
        <v>0</v>
      </c>
      <c r="Q199" s="5">
        <v>0</v>
      </c>
      <c r="R199" s="5">
        <v>200000</v>
      </c>
      <c r="S199" s="5">
        <v>0</v>
      </c>
      <c r="T199" s="5">
        <v>100</v>
      </c>
      <c r="U199" s="5">
        <v>0</v>
      </c>
    </row>
    <row r="200" spans="1:21" x14ac:dyDescent="0.25">
      <c r="A200" s="3">
        <v>2016</v>
      </c>
      <c r="B200" s="4">
        <v>6</v>
      </c>
      <c r="C200" s="3" t="s">
        <v>407</v>
      </c>
      <c r="D200" s="3" t="s">
        <v>408</v>
      </c>
      <c r="E200" s="5">
        <v>32900000</v>
      </c>
      <c r="F200" s="5">
        <f>VLOOKUP(C200,[1]Hoja1!$A$2:$D$262,2,FALSE)</f>
        <v>0</v>
      </c>
      <c r="G200" s="5">
        <f>VLOOKUP(C200,[1]Hoja1!$A$2:$D$262,3,FALSE)</f>
        <v>0</v>
      </c>
      <c r="H200" s="5">
        <f>VLOOKUP(C200,[1]Hoja1!$A$2:$D$262,4,FALSE)</f>
        <v>32900000</v>
      </c>
      <c r="I200" s="5">
        <v>32900000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32900000</v>
      </c>
      <c r="S200" s="5">
        <v>0</v>
      </c>
      <c r="T200" s="5">
        <v>100</v>
      </c>
      <c r="U200" s="5">
        <v>0</v>
      </c>
    </row>
    <row r="201" spans="1:21" x14ac:dyDescent="0.25">
      <c r="A201" s="3">
        <v>2016</v>
      </c>
      <c r="B201" s="4">
        <v>6</v>
      </c>
      <c r="C201" s="3" t="s">
        <v>409</v>
      </c>
      <c r="D201" s="3" t="s">
        <v>410</v>
      </c>
      <c r="E201" s="5">
        <v>5100000</v>
      </c>
      <c r="F201" s="5">
        <f>VLOOKUP(C201,[1]Hoja1!$A$2:$D$262,2,FALSE)</f>
        <v>0</v>
      </c>
      <c r="G201" s="5">
        <f>VLOOKUP(C201,[1]Hoja1!$A$2:$D$262,3,FALSE)</f>
        <v>0</v>
      </c>
      <c r="H201" s="5">
        <f>VLOOKUP(C201,[1]Hoja1!$A$2:$D$262,4,FALSE)</f>
        <v>0</v>
      </c>
      <c r="I201" s="5">
        <v>0</v>
      </c>
      <c r="J201" s="5">
        <v>5100000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5100000</v>
      </c>
      <c r="S201" s="5">
        <v>0</v>
      </c>
      <c r="T201" s="5">
        <v>100</v>
      </c>
      <c r="U201" s="5">
        <v>0</v>
      </c>
    </row>
    <row r="202" spans="1:21" x14ac:dyDescent="0.25">
      <c r="A202" s="3">
        <v>2016</v>
      </c>
      <c r="B202" s="4">
        <v>6</v>
      </c>
      <c r="C202" s="3" t="s">
        <v>411</v>
      </c>
      <c r="D202" s="3" t="s">
        <v>412</v>
      </c>
      <c r="E202" s="5">
        <v>19500000</v>
      </c>
      <c r="F202" s="5">
        <f>VLOOKUP(C202,[1]Hoja1!$A$2:$D$262,2,FALSE)</f>
        <v>0</v>
      </c>
      <c r="G202" s="5">
        <f>VLOOKUP(C202,[1]Hoja1!$A$2:$D$262,3,FALSE)</f>
        <v>19500000</v>
      </c>
      <c r="H202" s="5">
        <f>VLOOKUP(C202,[1]Hoja1!$A$2:$D$262,4,FALSE)</f>
        <v>0</v>
      </c>
      <c r="I202" s="5">
        <v>19500000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19500000</v>
      </c>
      <c r="S202" s="5">
        <v>0</v>
      </c>
      <c r="T202" s="5">
        <v>100</v>
      </c>
      <c r="U202" s="5">
        <v>0</v>
      </c>
    </row>
    <row r="203" spans="1:21" x14ac:dyDescent="0.25">
      <c r="A203" s="3">
        <v>2016</v>
      </c>
      <c r="B203" s="4">
        <v>6</v>
      </c>
      <c r="C203" s="3" t="s">
        <v>413</v>
      </c>
      <c r="D203" s="3" t="s">
        <v>414</v>
      </c>
      <c r="E203" s="5">
        <v>26700000</v>
      </c>
      <c r="F203" s="5">
        <f>VLOOKUP(C203,[1]Hoja1!$A$2:$D$262,2,FALSE)</f>
        <v>0</v>
      </c>
      <c r="G203" s="5">
        <f>VLOOKUP(C203,[1]Hoja1!$A$2:$D$262,3,FALSE)</f>
        <v>26700000</v>
      </c>
      <c r="H203" s="5">
        <f>VLOOKUP(C203,[1]Hoja1!$A$2:$D$262,4,FALSE)</f>
        <v>0</v>
      </c>
      <c r="I203" s="5">
        <v>26700000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26700000</v>
      </c>
      <c r="S203" s="5">
        <v>0</v>
      </c>
      <c r="T203" s="5">
        <v>100</v>
      </c>
      <c r="U203" s="5">
        <v>0</v>
      </c>
    </row>
    <row r="204" spans="1:21" x14ac:dyDescent="0.25">
      <c r="A204" s="3">
        <v>2016</v>
      </c>
      <c r="B204" s="4">
        <v>6</v>
      </c>
      <c r="C204" s="3" t="s">
        <v>415</v>
      </c>
      <c r="D204" s="3" t="s">
        <v>416</v>
      </c>
      <c r="E204" s="5">
        <v>45100000</v>
      </c>
      <c r="F204" s="5">
        <f>VLOOKUP(C204,[1]Hoja1!$A$2:$D$262,2,FALSE)</f>
        <v>0</v>
      </c>
      <c r="G204" s="5">
        <f>VLOOKUP(C204,[1]Hoja1!$A$2:$D$262,3,FALSE)</f>
        <v>45100000</v>
      </c>
      <c r="H204" s="5">
        <f>VLOOKUP(C204,[1]Hoja1!$A$2:$D$262,4,FALSE)</f>
        <v>0</v>
      </c>
      <c r="I204" s="5">
        <v>45100000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45100000</v>
      </c>
      <c r="S204" s="5">
        <v>0</v>
      </c>
      <c r="T204" s="5">
        <v>100</v>
      </c>
      <c r="U204" s="5">
        <v>0</v>
      </c>
    </row>
    <row r="205" spans="1:21" x14ac:dyDescent="0.25">
      <c r="A205" s="3">
        <v>2016</v>
      </c>
      <c r="B205" s="4">
        <v>6</v>
      </c>
      <c r="C205" s="3" t="s">
        <v>417</v>
      </c>
      <c r="D205" s="3" t="s">
        <v>418</v>
      </c>
      <c r="E205" s="5">
        <v>10500000</v>
      </c>
      <c r="F205" s="5">
        <f>VLOOKUP(C205,[1]Hoja1!$A$2:$D$262,2,FALSE)</f>
        <v>0</v>
      </c>
      <c r="G205" s="5">
        <f>VLOOKUP(C205,[1]Hoja1!$A$2:$D$262,3,FALSE)</f>
        <v>0</v>
      </c>
      <c r="H205" s="5">
        <f>VLOOKUP(C205,[1]Hoja1!$A$2:$D$262,4,FALSE)</f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10500000</v>
      </c>
      <c r="O205" s="5">
        <v>0</v>
      </c>
      <c r="P205" s="5">
        <v>0</v>
      </c>
      <c r="Q205" s="5">
        <v>0</v>
      </c>
      <c r="R205" s="5">
        <v>10500000</v>
      </c>
      <c r="S205" s="5">
        <v>0</v>
      </c>
      <c r="T205" s="5">
        <v>100</v>
      </c>
      <c r="U205" s="5">
        <v>0</v>
      </c>
    </row>
    <row r="206" spans="1:21" x14ac:dyDescent="0.25">
      <c r="A206" s="3">
        <v>2016</v>
      </c>
      <c r="B206" s="4">
        <v>6</v>
      </c>
      <c r="C206" s="3" t="s">
        <v>419</v>
      </c>
      <c r="D206" s="3" t="s">
        <v>420</v>
      </c>
      <c r="E206" s="5">
        <v>35000000</v>
      </c>
      <c r="F206" s="5">
        <f>VLOOKUP(C206,[1]Hoja1!$A$2:$D$262,2,FALSE)</f>
        <v>0</v>
      </c>
      <c r="G206" s="5">
        <f>VLOOKUP(C206,[1]Hoja1!$A$2:$D$262,3,FALSE)</f>
        <v>0</v>
      </c>
      <c r="H206" s="5">
        <f>VLOOKUP(C206,[1]Hoja1!$A$2:$D$262,4,FALSE)</f>
        <v>0</v>
      </c>
      <c r="I206" s="5">
        <v>0</v>
      </c>
      <c r="J206" s="5">
        <v>35000000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35000000</v>
      </c>
      <c r="S206" s="5">
        <v>0</v>
      </c>
      <c r="T206" s="5">
        <v>100</v>
      </c>
      <c r="U206" s="5">
        <v>0</v>
      </c>
    </row>
    <row r="207" spans="1:21" x14ac:dyDescent="0.25">
      <c r="A207" s="3">
        <v>2016</v>
      </c>
      <c r="B207" s="4">
        <v>6</v>
      </c>
      <c r="C207" s="3" t="s">
        <v>421</v>
      </c>
      <c r="D207" s="3" t="s">
        <v>422</v>
      </c>
      <c r="E207" s="5">
        <v>7000000</v>
      </c>
      <c r="F207" s="5">
        <f>VLOOKUP(C207,[1]Hoja1!$A$2:$D$262,2,FALSE)</f>
        <v>0</v>
      </c>
      <c r="G207" s="5">
        <f>VLOOKUP(C207,[1]Hoja1!$A$2:$D$262,3,FALSE)</f>
        <v>0</v>
      </c>
      <c r="H207" s="5">
        <f>VLOOKUP(C207,[1]Hoja1!$A$2:$D$262,4,FALSE)</f>
        <v>7000000</v>
      </c>
      <c r="I207" s="5">
        <v>7000000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7000000</v>
      </c>
      <c r="S207" s="5">
        <v>0</v>
      </c>
      <c r="T207" s="5">
        <v>100</v>
      </c>
      <c r="U207" s="5">
        <v>0</v>
      </c>
    </row>
    <row r="208" spans="1:21" x14ac:dyDescent="0.25">
      <c r="A208" s="3">
        <v>2016</v>
      </c>
      <c r="B208" s="4">
        <v>6</v>
      </c>
      <c r="C208" s="3" t="s">
        <v>423</v>
      </c>
      <c r="D208" s="3" t="s">
        <v>424</v>
      </c>
      <c r="E208" s="5">
        <v>96300000</v>
      </c>
      <c r="F208" s="5">
        <f>VLOOKUP(C208,[1]Hoja1!$A$2:$D$262,2,FALSE)</f>
        <v>0</v>
      </c>
      <c r="G208" s="5">
        <f>VLOOKUP(C208,[1]Hoja1!$A$2:$D$262,3,FALSE)</f>
        <v>0</v>
      </c>
      <c r="H208" s="5">
        <f>VLOOKUP(C208,[1]Hoja1!$A$2:$D$262,4,FALSE)</f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96300000</v>
      </c>
      <c r="P208" s="5">
        <v>0</v>
      </c>
      <c r="Q208" s="5">
        <v>0</v>
      </c>
      <c r="R208" s="5">
        <v>96300000</v>
      </c>
      <c r="S208" s="5">
        <v>0</v>
      </c>
      <c r="T208" s="5">
        <v>100</v>
      </c>
      <c r="U208" s="5">
        <v>0</v>
      </c>
    </row>
    <row r="209" spans="1:21" x14ac:dyDescent="0.25">
      <c r="A209" s="3">
        <v>2016</v>
      </c>
      <c r="B209" s="4">
        <v>6</v>
      </c>
      <c r="C209" s="3" t="s">
        <v>425</v>
      </c>
      <c r="D209" s="3" t="s">
        <v>426</v>
      </c>
      <c r="E209" s="5">
        <v>18400000</v>
      </c>
      <c r="F209" s="5">
        <f>VLOOKUP(C209,[1]Hoja1!$A$2:$D$262,2,FALSE)</f>
        <v>3650000</v>
      </c>
      <c r="G209" s="5">
        <f>VLOOKUP(C209,[1]Hoja1!$A$2:$D$262,3,FALSE)</f>
        <v>0</v>
      </c>
      <c r="H209" s="5">
        <f>VLOOKUP(C209,[1]Hoja1!$A$2:$D$262,4,FALSE)</f>
        <v>0</v>
      </c>
      <c r="I209" s="5">
        <v>3650000</v>
      </c>
      <c r="J209" s="5">
        <v>4600000</v>
      </c>
      <c r="K209" s="5">
        <v>0</v>
      </c>
      <c r="L209" s="5">
        <v>4600000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12850000</v>
      </c>
      <c r="S209" s="5">
        <v>5550000</v>
      </c>
      <c r="T209" s="5">
        <v>69.84</v>
      </c>
      <c r="U209" s="5">
        <v>30.16</v>
      </c>
    </row>
    <row r="210" spans="1:21" x14ac:dyDescent="0.25">
      <c r="A210" s="3">
        <v>2016</v>
      </c>
      <c r="B210" s="4">
        <v>5</v>
      </c>
      <c r="C210" s="3" t="s">
        <v>427</v>
      </c>
      <c r="D210" s="3" t="s">
        <v>428</v>
      </c>
      <c r="E210" s="5">
        <v>5119129099</v>
      </c>
      <c r="F210" s="5">
        <f>VLOOKUP(C210,[1]Hoja1!$A$2:$D$262,2,FALSE)</f>
        <v>0</v>
      </c>
      <c r="G210" s="5">
        <f>VLOOKUP(C210,[1]Hoja1!$A$2:$D$262,3,FALSE)</f>
        <v>0</v>
      </c>
      <c r="H210" s="5">
        <f>VLOOKUP(C210,[1]Hoja1!$A$2:$D$262,4,FALSE)</f>
        <v>0</v>
      </c>
      <c r="I210" s="5">
        <v>0</v>
      </c>
      <c r="J210" s="5">
        <v>0</v>
      </c>
      <c r="K210" s="5">
        <v>0</v>
      </c>
      <c r="L210" s="5">
        <v>5119129099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5119129099</v>
      </c>
      <c r="S210" s="5">
        <v>0</v>
      </c>
      <c r="T210" s="5">
        <v>100</v>
      </c>
      <c r="U210" s="5">
        <v>0</v>
      </c>
    </row>
    <row r="211" spans="1:21" x14ac:dyDescent="0.25">
      <c r="A211" s="3">
        <v>2016</v>
      </c>
      <c r="B211" s="4">
        <v>5</v>
      </c>
      <c r="C211" s="3" t="s">
        <v>429</v>
      </c>
      <c r="D211" s="3" t="s">
        <v>430</v>
      </c>
      <c r="E211" s="5">
        <v>421635661</v>
      </c>
      <c r="F211" s="5">
        <f>VLOOKUP(C211,[1]Hoja1!$A$2:$D$262,2,FALSE)</f>
        <v>52456370</v>
      </c>
      <c r="G211" s="5">
        <f>VLOOKUP(C211,[1]Hoja1!$A$2:$D$262,3,FALSE)</f>
        <v>35136305.079999998</v>
      </c>
      <c r="H211" s="5">
        <f>VLOOKUP(C211,[1]Hoja1!$A$2:$D$262,4,FALSE)</f>
        <v>35136305.079999998</v>
      </c>
      <c r="I211" s="5">
        <v>122728980.16</v>
      </c>
      <c r="J211" s="5">
        <v>70272610.159999996</v>
      </c>
      <c r="K211" s="5">
        <v>35136305.079999998</v>
      </c>
      <c r="L211" s="5">
        <v>35136305.079999998</v>
      </c>
      <c r="M211" s="5">
        <v>35136305.079999998</v>
      </c>
      <c r="N211" s="5">
        <v>28580097.620000001</v>
      </c>
      <c r="O211" s="5">
        <v>70272610.159999996</v>
      </c>
      <c r="P211" s="5">
        <v>0</v>
      </c>
      <c r="Q211" s="5">
        <v>35136305.079999998</v>
      </c>
      <c r="R211" s="5">
        <v>432399518.42000002</v>
      </c>
      <c r="S211" s="5">
        <v>-10763857.42</v>
      </c>
      <c r="T211" s="5">
        <v>102.55</v>
      </c>
      <c r="U211" s="5">
        <v>-2.5499999999999998</v>
      </c>
    </row>
    <row r="212" spans="1:21" x14ac:dyDescent="0.25">
      <c r="A212" s="3">
        <v>2016</v>
      </c>
      <c r="B212" s="4">
        <v>5</v>
      </c>
      <c r="C212" s="3" t="s">
        <v>431</v>
      </c>
      <c r="D212" s="3" t="s">
        <v>432</v>
      </c>
      <c r="E212" s="5">
        <v>465948163</v>
      </c>
      <c r="F212" s="5">
        <f>VLOOKUP(C212,[1]Hoja1!$A$2:$D$262,2,FALSE)</f>
        <v>0</v>
      </c>
      <c r="G212" s="5">
        <f>VLOOKUP(C212,[1]Hoja1!$A$2:$D$262,3,FALSE)</f>
        <v>0</v>
      </c>
      <c r="H212" s="5">
        <f>VLOOKUP(C212,[1]Hoja1!$A$2:$D$262,4,FALSE)</f>
        <v>0</v>
      </c>
      <c r="I212" s="5">
        <v>0</v>
      </c>
      <c r="J212" s="5">
        <v>0</v>
      </c>
      <c r="K212" s="5">
        <v>424329073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424329073</v>
      </c>
      <c r="S212" s="5">
        <v>41619090</v>
      </c>
      <c r="T212" s="5">
        <v>91.07</v>
      </c>
      <c r="U212" s="5">
        <v>8.93</v>
      </c>
    </row>
    <row r="213" spans="1:21" x14ac:dyDescent="0.25">
      <c r="A213" s="3">
        <v>2016</v>
      </c>
      <c r="B213" s="4">
        <v>5</v>
      </c>
      <c r="C213" s="3" t="s">
        <v>433</v>
      </c>
      <c r="D213" s="3" t="s">
        <v>434</v>
      </c>
      <c r="E213" s="5">
        <v>50000000</v>
      </c>
      <c r="F213" s="5">
        <f>VLOOKUP(C213,[1]Hoja1!$A$2:$D$262,2,FALSE)</f>
        <v>0</v>
      </c>
      <c r="G213" s="5">
        <f>VLOOKUP(C213,[1]Hoja1!$A$2:$D$262,3,FALSE)</f>
        <v>0</v>
      </c>
      <c r="H213" s="5">
        <f>VLOOKUP(C213,[1]Hoja1!$A$2:$D$262,4,FALSE)</f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50000000</v>
      </c>
      <c r="T213" s="5">
        <v>0</v>
      </c>
      <c r="U213" s="5">
        <v>100</v>
      </c>
    </row>
    <row r="214" spans="1:21" x14ac:dyDescent="0.25">
      <c r="A214" s="3">
        <v>2016</v>
      </c>
      <c r="B214" s="4">
        <v>5</v>
      </c>
      <c r="C214" s="3" t="s">
        <v>435</v>
      </c>
      <c r="D214" s="3" t="s">
        <v>436</v>
      </c>
      <c r="E214" s="5">
        <v>100000000</v>
      </c>
      <c r="F214" s="5" t="e">
        <f>VLOOKUP(C214,[1]Hoja1!$A$2:$D$262,2,FALSE)</f>
        <v>#N/A</v>
      </c>
      <c r="G214" s="5" t="e">
        <f>VLOOKUP(C214,[1]Hoja1!$A$2:$D$262,3,FALSE)</f>
        <v>#N/A</v>
      </c>
      <c r="H214" s="5" t="e">
        <f>VLOOKUP(C214,[1]Hoja1!$A$2:$D$262,4,FALSE)</f>
        <v>#N/A</v>
      </c>
      <c r="I214" s="5">
        <v>0</v>
      </c>
      <c r="J214" s="5">
        <v>0</v>
      </c>
      <c r="K214" s="5">
        <v>0</v>
      </c>
      <c r="L214" s="5">
        <v>0</v>
      </c>
      <c r="M214" s="5">
        <v>100000000</v>
      </c>
      <c r="N214" s="5">
        <v>0</v>
      </c>
      <c r="O214" s="5">
        <v>0</v>
      </c>
      <c r="P214" s="5">
        <v>0</v>
      </c>
      <c r="Q214" s="5">
        <v>0</v>
      </c>
      <c r="R214" s="5">
        <v>100000000</v>
      </c>
      <c r="S214" s="5">
        <v>0</v>
      </c>
      <c r="T214" s="5">
        <v>100</v>
      </c>
      <c r="U214" s="5">
        <v>0</v>
      </c>
    </row>
    <row r="215" spans="1:21" x14ac:dyDescent="0.25">
      <c r="A215" s="3">
        <v>2016</v>
      </c>
      <c r="B215" s="4">
        <v>4</v>
      </c>
      <c r="C215" s="3" t="s">
        <v>437</v>
      </c>
      <c r="D215" s="3" t="s">
        <v>438</v>
      </c>
      <c r="E215" s="5">
        <v>482614150</v>
      </c>
      <c r="F215" s="5">
        <f>VLOOKUP(C215,[1]Hoja1!$A$2:$D$262,2,FALSE)</f>
        <v>69700188.519999996</v>
      </c>
      <c r="G215" s="5">
        <f>VLOOKUP(C215,[1]Hoja1!$A$2:$D$262,3,FALSE)</f>
        <v>47842394.060000002</v>
      </c>
      <c r="H215" s="5">
        <f>VLOOKUP(C215,[1]Hoja1!$A$2:$D$262,4,FALSE)</f>
        <v>28730062.550000001</v>
      </c>
      <c r="I215" s="5">
        <v>146272645.13</v>
      </c>
      <c r="J215" s="5">
        <v>170343976.30000001</v>
      </c>
      <c r="K215" s="5">
        <v>85150357.530000001</v>
      </c>
      <c r="L215" s="5">
        <v>78496464.120000005</v>
      </c>
      <c r="M215" s="5">
        <v>102886382.06999999</v>
      </c>
      <c r="N215" s="5">
        <v>75855734.829999998</v>
      </c>
      <c r="O215" s="5">
        <v>68133713.909999996</v>
      </c>
      <c r="P215" s="5">
        <v>110421153.20999999</v>
      </c>
      <c r="Q215" s="5">
        <v>50007176.93</v>
      </c>
      <c r="R215" s="5">
        <v>887567604.02999997</v>
      </c>
      <c r="S215" s="5">
        <v>-404953454.02999997</v>
      </c>
      <c r="T215" s="5">
        <v>183.91</v>
      </c>
      <c r="U215" s="5">
        <v>-83.91</v>
      </c>
    </row>
    <row r="216" spans="1:21" x14ac:dyDescent="0.25">
      <c r="A216" s="3">
        <v>2016</v>
      </c>
      <c r="B216" s="4">
        <v>5</v>
      </c>
      <c r="C216" s="3" t="s">
        <v>439</v>
      </c>
      <c r="D216" s="3" t="s">
        <v>440</v>
      </c>
      <c r="E216" s="5">
        <v>482614150</v>
      </c>
      <c r="F216" s="5">
        <f>VLOOKUP(C216,[1]Hoja1!$A$2:$D$262,2,FALSE)</f>
        <v>69700188.519999996</v>
      </c>
      <c r="G216" s="5">
        <f>VLOOKUP(C216,[1]Hoja1!$A$2:$D$262,3,FALSE)</f>
        <v>47842394.060000002</v>
      </c>
      <c r="H216" s="5">
        <f>VLOOKUP(C216,[1]Hoja1!$A$2:$D$262,4,FALSE)</f>
        <v>28730062.550000001</v>
      </c>
      <c r="I216" s="5">
        <v>146272645.13</v>
      </c>
      <c r="J216" s="5">
        <v>170343976.30000001</v>
      </c>
      <c r="K216" s="5">
        <v>85150357.530000001</v>
      </c>
      <c r="L216" s="5">
        <v>78496464.120000005</v>
      </c>
      <c r="M216" s="5">
        <v>102886382.06999999</v>
      </c>
      <c r="N216" s="5">
        <v>75855734.829999998</v>
      </c>
      <c r="O216" s="5">
        <v>68133713.909999996</v>
      </c>
      <c r="P216" s="5">
        <v>110421153.20999999</v>
      </c>
      <c r="Q216" s="5">
        <v>50007176.93</v>
      </c>
      <c r="R216" s="5">
        <v>887567604.02999997</v>
      </c>
      <c r="S216" s="5">
        <v>-404953454.02999997</v>
      </c>
      <c r="T216" s="5">
        <v>183.91</v>
      </c>
      <c r="U216" s="5">
        <v>-83.91</v>
      </c>
    </row>
    <row r="217" spans="1:21" x14ac:dyDescent="0.25">
      <c r="A217" s="3">
        <v>2016</v>
      </c>
      <c r="B217" s="4">
        <v>4</v>
      </c>
      <c r="C217" s="3" t="s">
        <v>441</v>
      </c>
      <c r="D217" s="3" t="s">
        <v>442</v>
      </c>
      <c r="E217" s="5">
        <v>372300000</v>
      </c>
      <c r="F217" s="5">
        <f>VLOOKUP(C217,[1]Hoja1!$A$2:$D$262,2,FALSE)</f>
        <v>0</v>
      </c>
      <c r="G217" s="5">
        <f>VLOOKUP(C217,[1]Hoja1!$A$2:$D$262,3,FALSE)</f>
        <v>15000000</v>
      </c>
      <c r="H217" s="5">
        <f>VLOOKUP(C217,[1]Hoja1!$A$2:$D$262,4,FALSE)</f>
        <v>100000000</v>
      </c>
      <c r="I217" s="5">
        <v>115000000</v>
      </c>
      <c r="J217" s="5">
        <v>390200000</v>
      </c>
      <c r="K217" s="5">
        <v>14100000</v>
      </c>
      <c r="L217" s="5">
        <v>16700000</v>
      </c>
      <c r="M217" s="5">
        <v>0</v>
      </c>
      <c r="N217" s="5">
        <v>0</v>
      </c>
      <c r="O217" s="4">
        <v>-14700000</v>
      </c>
      <c r="P217" s="5">
        <v>0</v>
      </c>
      <c r="Q217" s="5">
        <v>0</v>
      </c>
      <c r="R217" s="5">
        <v>521300000</v>
      </c>
      <c r="S217" s="4">
        <v>-149000000</v>
      </c>
      <c r="T217" s="5">
        <v>140.02000000000001</v>
      </c>
      <c r="U217" s="5">
        <v>-40.020000000000003</v>
      </c>
    </row>
    <row r="218" spans="1:21" x14ac:dyDescent="0.25">
      <c r="A218" s="3">
        <v>2016</v>
      </c>
      <c r="B218" s="4">
        <v>5</v>
      </c>
      <c r="C218" s="3" t="s">
        <v>443</v>
      </c>
      <c r="D218" s="3" t="s">
        <v>402</v>
      </c>
      <c r="E218" s="5">
        <v>372300000</v>
      </c>
      <c r="F218" s="5">
        <f>VLOOKUP(C218,[1]Hoja1!$A$2:$D$262,2,FALSE)</f>
        <v>0</v>
      </c>
      <c r="G218" s="5">
        <f>VLOOKUP(C218,[1]Hoja1!$A$2:$D$262,3,FALSE)</f>
        <v>15000000</v>
      </c>
      <c r="H218" s="5">
        <f>VLOOKUP(C218,[1]Hoja1!$A$2:$D$262,4,FALSE)</f>
        <v>100000000</v>
      </c>
      <c r="I218" s="5">
        <v>115000000</v>
      </c>
      <c r="J218" s="5">
        <v>390200000</v>
      </c>
      <c r="K218" s="5">
        <v>14100000</v>
      </c>
      <c r="L218" s="5">
        <v>16700000</v>
      </c>
      <c r="M218" s="5">
        <v>0</v>
      </c>
      <c r="N218" s="5">
        <v>0</v>
      </c>
      <c r="O218" s="4">
        <v>-14700000</v>
      </c>
      <c r="P218" s="5">
        <v>0</v>
      </c>
      <c r="Q218" s="5">
        <v>0</v>
      </c>
      <c r="R218" s="5">
        <v>521300000</v>
      </c>
      <c r="S218" s="4">
        <v>-149000000</v>
      </c>
      <c r="T218" s="5">
        <v>140.02000000000001</v>
      </c>
      <c r="U218" s="5">
        <v>-40.020000000000003</v>
      </c>
    </row>
    <row r="219" spans="1:21" x14ac:dyDescent="0.25">
      <c r="A219" s="3">
        <v>2016</v>
      </c>
      <c r="B219" s="4">
        <v>6</v>
      </c>
      <c r="C219" s="3" t="s">
        <v>444</v>
      </c>
      <c r="D219" s="3" t="s">
        <v>445</v>
      </c>
      <c r="E219" s="5">
        <v>116700000</v>
      </c>
      <c r="F219" s="5">
        <f>VLOOKUP(C219,[1]Hoja1!$A$2:$D$262,2,FALSE)</f>
        <v>0</v>
      </c>
      <c r="G219" s="5">
        <f>VLOOKUP(C219,[1]Hoja1!$A$2:$D$262,3,FALSE)</f>
        <v>0</v>
      </c>
      <c r="H219" s="5">
        <f>VLOOKUP(C219,[1]Hoja1!$A$2:$D$262,4,FALSE)</f>
        <v>100000000</v>
      </c>
      <c r="I219" s="5">
        <v>100000000</v>
      </c>
      <c r="J219" s="5">
        <v>0</v>
      </c>
      <c r="K219" s="5">
        <v>0</v>
      </c>
      <c r="L219" s="5">
        <v>16700000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116700000</v>
      </c>
      <c r="S219" s="5">
        <v>0</v>
      </c>
      <c r="T219" s="5">
        <v>100</v>
      </c>
      <c r="U219" s="5">
        <v>0</v>
      </c>
    </row>
    <row r="220" spans="1:21" x14ac:dyDescent="0.25">
      <c r="A220" s="3">
        <v>2016</v>
      </c>
      <c r="B220" s="4">
        <v>6</v>
      </c>
      <c r="C220" s="3" t="s">
        <v>446</v>
      </c>
      <c r="D220" s="3" t="s">
        <v>447</v>
      </c>
      <c r="E220" s="5">
        <v>196100000</v>
      </c>
      <c r="F220" s="5">
        <f>VLOOKUP(C220,[1]Hoja1!$A$2:$D$262,2,FALSE)</f>
        <v>0</v>
      </c>
      <c r="G220" s="5">
        <f>VLOOKUP(C220,[1]Hoja1!$A$2:$D$262,3,FALSE)</f>
        <v>0</v>
      </c>
      <c r="H220" s="5">
        <f>VLOOKUP(C220,[1]Hoja1!$A$2:$D$262,4,FALSE)</f>
        <v>0</v>
      </c>
      <c r="I220" s="5">
        <v>0</v>
      </c>
      <c r="J220" s="5">
        <v>345200000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345200000</v>
      </c>
      <c r="S220" s="4">
        <v>-149100000</v>
      </c>
      <c r="T220" s="5">
        <v>176.03</v>
      </c>
      <c r="U220" s="5">
        <v>-76.03</v>
      </c>
    </row>
    <row r="221" spans="1:21" x14ac:dyDescent="0.25">
      <c r="A221" s="3">
        <v>2016</v>
      </c>
      <c r="B221" s="4">
        <v>6</v>
      </c>
      <c r="C221" s="3" t="s">
        <v>448</v>
      </c>
      <c r="D221" s="3" t="s">
        <v>449</v>
      </c>
      <c r="E221" s="5">
        <v>14100000</v>
      </c>
      <c r="F221" s="5">
        <f>VLOOKUP(C221,[1]Hoja1!$A$2:$D$262,2,FALSE)</f>
        <v>0</v>
      </c>
      <c r="G221" s="5">
        <f>VLOOKUP(C221,[1]Hoja1!$A$2:$D$262,3,FALSE)</f>
        <v>0</v>
      </c>
      <c r="H221" s="5">
        <f>VLOOKUP(C221,[1]Hoja1!$A$2:$D$262,4,FALSE)</f>
        <v>0</v>
      </c>
      <c r="I221" s="5">
        <v>0</v>
      </c>
      <c r="J221" s="5">
        <v>14700000</v>
      </c>
      <c r="K221" s="5">
        <v>14100000</v>
      </c>
      <c r="L221" s="5">
        <v>0</v>
      </c>
      <c r="M221" s="5">
        <v>0</v>
      </c>
      <c r="N221" s="5">
        <v>0</v>
      </c>
      <c r="O221" s="4">
        <v>-14700000</v>
      </c>
      <c r="P221" s="5">
        <v>0</v>
      </c>
      <c r="Q221" s="5">
        <v>0</v>
      </c>
      <c r="R221" s="5">
        <v>14100000</v>
      </c>
      <c r="S221" s="5">
        <v>0</v>
      </c>
      <c r="T221" s="5">
        <v>100</v>
      </c>
      <c r="U221" s="5">
        <v>0</v>
      </c>
    </row>
    <row r="222" spans="1:21" x14ac:dyDescent="0.25">
      <c r="A222" s="3">
        <v>2016</v>
      </c>
      <c r="B222" s="4">
        <v>6</v>
      </c>
      <c r="C222" s="3" t="s">
        <v>450</v>
      </c>
      <c r="D222" s="3" t="s">
        <v>451</v>
      </c>
      <c r="E222" s="5">
        <v>26400000</v>
      </c>
      <c r="F222" s="5">
        <f>VLOOKUP(C222,[1]Hoja1!$A$2:$D$262,2,FALSE)</f>
        <v>0</v>
      </c>
      <c r="G222" s="5">
        <f>VLOOKUP(C222,[1]Hoja1!$A$2:$D$262,3,FALSE)</f>
        <v>15000000</v>
      </c>
      <c r="H222" s="5">
        <f>VLOOKUP(C222,[1]Hoja1!$A$2:$D$262,4,FALSE)</f>
        <v>0</v>
      </c>
      <c r="I222" s="5">
        <v>15000000</v>
      </c>
      <c r="J222" s="5">
        <v>30300000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45300000</v>
      </c>
      <c r="S222" s="4">
        <v>-18900000</v>
      </c>
      <c r="T222" s="5">
        <v>171.59</v>
      </c>
      <c r="U222" s="5">
        <v>-71.59</v>
      </c>
    </row>
    <row r="223" spans="1:21" x14ac:dyDescent="0.25">
      <c r="A223" s="3">
        <v>2016</v>
      </c>
      <c r="B223" s="4">
        <v>6</v>
      </c>
      <c r="C223" s="3" t="s">
        <v>452</v>
      </c>
      <c r="D223" s="3" t="s">
        <v>453</v>
      </c>
      <c r="E223" s="5">
        <v>14100000</v>
      </c>
      <c r="F223" s="5">
        <f>VLOOKUP(C223,[1]Hoja1!$A$2:$D$262,2,FALSE)</f>
        <v>0</v>
      </c>
      <c r="G223" s="5">
        <f>VLOOKUP(C223,[1]Hoja1!$A$2:$D$262,3,FALSE)</f>
        <v>0</v>
      </c>
      <c r="H223" s="5">
        <f>VLOOKUP(C223,[1]Hoja1!$A$2:$D$262,4,FALSE)</f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14100000</v>
      </c>
      <c r="T223" s="5">
        <v>0</v>
      </c>
      <c r="U223" s="5">
        <v>100</v>
      </c>
    </row>
    <row r="224" spans="1:21" x14ac:dyDescent="0.25">
      <c r="A224" s="3">
        <v>2016</v>
      </c>
      <c r="B224" s="4">
        <v>6</v>
      </c>
      <c r="C224" s="3" t="s">
        <v>454</v>
      </c>
      <c r="D224" s="3" t="s">
        <v>455</v>
      </c>
      <c r="E224" s="5">
        <v>4900000</v>
      </c>
      <c r="F224" s="5">
        <f>VLOOKUP(C224,[1]Hoja1!$A$2:$D$262,2,FALSE)</f>
        <v>0</v>
      </c>
      <c r="G224" s="5">
        <f>VLOOKUP(C224,[1]Hoja1!$A$2:$D$262,3,FALSE)</f>
        <v>0</v>
      </c>
      <c r="H224" s="5">
        <f>VLOOKUP(C224,[1]Hoja1!$A$2:$D$262,4,FALSE)</f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4900000</v>
      </c>
      <c r="T224" s="5">
        <v>0</v>
      </c>
      <c r="U224" s="5">
        <v>100</v>
      </c>
    </row>
    <row r="225" spans="1:21" x14ac:dyDescent="0.25">
      <c r="A225" s="3">
        <v>2016</v>
      </c>
      <c r="B225" s="4">
        <v>4</v>
      </c>
      <c r="C225" s="3" t="s">
        <v>456</v>
      </c>
      <c r="D225" s="3" t="s">
        <v>457</v>
      </c>
      <c r="E225" s="5">
        <v>1577300000</v>
      </c>
      <c r="F225" s="5">
        <f>VLOOKUP(C225,[1]Hoja1!$A$2:$D$262,2,FALSE)</f>
        <v>7858334</v>
      </c>
      <c r="G225" s="5">
        <f>VLOOKUP(C225,[1]Hoja1!$A$2:$D$262,3,FALSE)</f>
        <v>473658334</v>
      </c>
      <c r="H225" s="5">
        <f>VLOOKUP(C225,[1]Hoja1!$A$2:$D$262,4,FALSE)</f>
        <v>7858334</v>
      </c>
      <c r="I225" s="5">
        <v>489375002</v>
      </c>
      <c r="J225" s="5">
        <v>15716668</v>
      </c>
      <c r="K225" s="5">
        <v>7858334</v>
      </c>
      <c r="L225" s="5">
        <v>7858334</v>
      </c>
      <c r="M225" s="5">
        <v>7858334</v>
      </c>
      <c r="N225" s="5">
        <v>7858334</v>
      </c>
      <c r="O225" s="5">
        <v>22558334</v>
      </c>
      <c r="P225" s="5">
        <v>7858334</v>
      </c>
      <c r="Q225" s="5">
        <v>856458326</v>
      </c>
      <c r="R225" s="5">
        <v>1423400000</v>
      </c>
      <c r="S225" s="5">
        <v>153900000</v>
      </c>
      <c r="T225" s="5">
        <v>90.24</v>
      </c>
      <c r="U225" s="5">
        <v>9.76</v>
      </c>
    </row>
    <row r="226" spans="1:21" x14ac:dyDescent="0.25">
      <c r="A226" s="3">
        <v>2016</v>
      </c>
      <c r="B226" s="4">
        <v>5</v>
      </c>
      <c r="C226" s="3" t="s">
        <v>458</v>
      </c>
      <c r="D226" s="3" t="s">
        <v>402</v>
      </c>
      <c r="E226" s="5">
        <v>1577300000</v>
      </c>
      <c r="F226" s="5">
        <f>VLOOKUP(C226,[1]Hoja1!$A$2:$D$262,2,FALSE)</f>
        <v>7858334</v>
      </c>
      <c r="G226" s="5">
        <f>VLOOKUP(C226,[1]Hoja1!$A$2:$D$262,3,FALSE)</f>
        <v>473658334</v>
      </c>
      <c r="H226" s="5">
        <f>VLOOKUP(C226,[1]Hoja1!$A$2:$D$262,4,FALSE)</f>
        <v>7858334</v>
      </c>
      <c r="I226" s="5">
        <v>489375002</v>
      </c>
      <c r="J226" s="5">
        <v>15716668</v>
      </c>
      <c r="K226" s="5">
        <v>7858334</v>
      </c>
      <c r="L226" s="5">
        <v>7858334</v>
      </c>
      <c r="M226" s="5">
        <v>7858334</v>
      </c>
      <c r="N226" s="5">
        <v>7858334</v>
      </c>
      <c r="O226" s="5">
        <v>22558334</v>
      </c>
      <c r="P226" s="5">
        <v>7858334</v>
      </c>
      <c r="Q226" s="5">
        <v>856458326</v>
      </c>
      <c r="R226" s="5">
        <v>1423400000</v>
      </c>
      <c r="S226" s="5">
        <v>153900000</v>
      </c>
      <c r="T226" s="5">
        <v>90.24</v>
      </c>
      <c r="U226" s="5">
        <v>9.76</v>
      </c>
    </row>
    <row r="227" spans="1:21" x14ac:dyDescent="0.25">
      <c r="A227" s="3">
        <v>2016</v>
      </c>
      <c r="B227" s="4">
        <v>6</v>
      </c>
      <c r="C227" s="3" t="s">
        <v>459</v>
      </c>
      <c r="D227" s="3" t="s">
        <v>460</v>
      </c>
      <c r="E227" s="5">
        <v>598700000</v>
      </c>
      <c r="F227" s="5">
        <f>VLOOKUP(C227,[1]Hoja1!$A$2:$D$262,2,FALSE)</f>
        <v>0</v>
      </c>
      <c r="G227" s="5">
        <f>VLOOKUP(C227,[1]Hoja1!$A$2:$D$262,3,FALSE)</f>
        <v>444800000</v>
      </c>
      <c r="H227" s="5">
        <f>VLOOKUP(C227,[1]Hoja1!$A$2:$D$262,4,FALSE)</f>
        <v>0</v>
      </c>
      <c r="I227" s="5">
        <v>444800000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444800000</v>
      </c>
      <c r="S227" s="5">
        <v>153900000</v>
      </c>
      <c r="T227" s="5">
        <v>74.290000000000006</v>
      </c>
      <c r="U227" s="5">
        <v>25.71</v>
      </c>
    </row>
    <row r="228" spans="1:21" x14ac:dyDescent="0.25">
      <c r="A228" s="3">
        <v>2016</v>
      </c>
      <c r="B228" s="4">
        <v>6</v>
      </c>
      <c r="C228" s="3" t="s">
        <v>461</v>
      </c>
      <c r="D228" s="3" t="s">
        <v>462</v>
      </c>
      <c r="E228" s="5">
        <v>94300000</v>
      </c>
      <c r="F228" s="5">
        <f>VLOOKUP(C228,[1]Hoja1!$A$2:$D$262,2,FALSE)</f>
        <v>7858334</v>
      </c>
      <c r="G228" s="5">
        <f>VLOOKUP(C228,[1]Hoja1!$A$2:$D$262,3,FALSE)</f>
        <v>7858334</v>
      </c>
      <c r="H228" s="5">
        <f>VLOOKUP(C228,[1]Hoja1!$A$2:$D$262,4,FALSE)</f>
        <v>7858334</v>
      </c>
      <c r="I228" s="5">
        <v>23575002</v>
      </c>
      <c r="J228" s="5">
        <v>15716668</v>
      </c>
      <c r="K228" s="5">
        <v>7858334</v>
      </c>
      <c r="L228" s="5">
        <v>7858334</v>
      </c>
      <c r="M228" s="5">
        <v>7858334</v>
      </c>
      <c r="N228" s="5">
        <v>7858334</v>
      </c>
      <c r="O228" s="5">
        <v>7858334</v>
      </c>
      <c r="P228" s="5">
        <v>7858334</v>
      </c>
      <c r="Q228" s="5">
        <v>7858326</v>
      </c>
      <c r="R228" s="5">
        <v>94300000</v>
      </c>
      <c r="S228" s="5">
        <v>0</v>
      </c>
      <c r="T228" s="5">
        <v>100</v>
      </c>
      <c r="U228" s="5">
        <v>0</v>
      </c>
    </row>
    <row r="229" spans="1:21" x14ac:dyDescent="0.25">
      <c r="A229" s="3">
        <v>2016</v>
      </c>
      <c r="B229" s="4">
        <v>6</v>
      </c>
      <c r="C229" s="3" t="s">
        <v>463</v>
      </c>
      <c r="D229" s="3" t="s">
        <v>464</v>
      </c>
      <c r="E229" s="5">
        <v>848600000</v>
      </c>
      <c r="F229" s="5">
        <f>VLOOKUP(C229,[1]Hoja1!$A$2:$D$262,2,FALSE)</f>
        <v>0</v>
      </c>
      <c r="G229" s="5">
        <f>VLOOKUP(C229,[1]Hoja1!$A$2:$D$262,3,FALSE)</f>
        <v>0</v>
      </c>
      <c r="H229" s="5">
        <f>VLOOKUP(C229,[1]Hoja1!$A$2:$D$262,4,FALSE)</f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848600000</v>
      </c>
      <c r="R229" s="5">
        <v>848600000</v>
      </c>
      <c r="S229" s="5">
        <v>0</v>
      </c>
      <c r="T229" s="5">
        <v>100</v>
      </c>
      <c r="U229" s="5">
        <v>0</v>
      </c>
    </row>
    <row r="230" spans="1:21" x14ac:dyDescent="0.25">
      <c r="A230" s="3">
        <v>2016</v>
      </c>
      <c r="B230" s="4">
        <v>6</v>
      </c>
      <c r="C230" s="3" t="s">
        <v>465</v>
      </c>
      <c r="D230" s="3" t="s">
        <v>466</v>
      </c>
      <c r="E230" s="5">
        <v>21000000</v>
      </c>
      <c r="F230" s="5">
        <f>VLOOKUP(C230,[1]Hoja1!$A$2:$D$262,2,FALSE)</f>
        <v>0</v>
      </c>
      <c r="G230" s="5">
        <f>VLOOKUP(C230,[1]Hoja1!$A$2:$D$262,3,FALSE)</f>
        <v>21000000</v>
      </c>
      <c r="H230" s="5">
        <f>VLOOKUP(C230,[1]Hoja1!$A$2:$D$262,4,FALSE)</f>
        <v>0</v>
      </c>
      <c r="I230" s="5">
        <v>21000000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21000000</v>
      </c>
      <c r="S230" s="5">
        <v>0</v>
      </c>
      <c r="T230" s="5">
        <v>100</v>
      </c>
      <c r="U230" s="5">
        <v>0</v>
      </c>
    </row>
    <row r="231" spans="1:21" x14ac:dyDescent="0.25">
      <c r="A231" s="3">
        <v>2016</v>
      </c>
      <c r="B231" s="4">
        <v>6</v>
      </c>
      <c r="C231" s="3" t="s">
        <v>467</v>
      </c>
      <c r="D231" s="3" t="s">
        <v>468</v>
      </c>
      <c r="E231" s="5">
        <v>14700000</v>
      </c>
      <c r="F231" s="5">
        <f>VLOOKUP(C231,[1]Hoja1!$A$2:$D$262,2,FALSE)</f>
        <v>0</v>
      </c>
      <c r="G231" s="5">
        <f>VLOOKUP(C231,[1]Hoja1!$A$2:$D$262,3,FALSE)</f>
        <v>0</v>
      </c>
      <c r="H231" s="5">
        <f>VLOOKUP(C231,[1]Hoja1!$A$2:$D$262,4,FALSE)</f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14700000</v>
      </c>
      <c r="P231" s="5">
        <v>0</v>
      </c>
      <c r="Q231" s="5">
        <v>0</v>
      </c>
      <c r="R231" s="5">
        <v>14700000</v>
      </c>
      <c r="S231" s="5">
        <v>0</v>
      </c>
      <c r="T231" s="5">
        <v>100</v>
      </c>
      <c r="U231" s="5">
        <v>0</v>
      </c>
    </row>
    <row r="232" spans="1:21" x14ac:dyDescent="0.25">
      <c r="A232" s="3">
        <v>2016</v>
      </c>
      <c r="B232" s="4">
        <v>3</v>
      </c>
      <c r="C232" s="3" t="s">
        <v>469</v>
      </c>
      <c r="D232" s="3" t="s">
        <v>470</v>
      </c>
      <c r="E232" s="5">
        <v>86173100</v>
      </c>
      <c r="F232" s="5">
        <f>VLOOKUP(C232,[1]Hoja1!$A$2:$D$262,2,FALSE)</f>
        <v>26890500</v>
      </c>
      <c r="G232" s="5">
        <f>VLOOKUP(C232,[1]Hoja1!$A$2:$D$262,3,FALSE)</f>
        <v>0</v>
      </c>
      <c r="H232" s="5">
        <f>VLOOKUP(C232,[1]Hoja1!$A$2:$D$262,4,FALSE)</f>
        <v>0</v>
      </c>
      <c r="I232" s="5">
        <v>26890500</v>
      </c>
      <c r="J232" s="5">
        <v>0</v>
      </c>
      <c r="K232" s="5">
        <v>0</v>
      </c>
      <c r="L232" s="5">
        <v>0</v>
      </c>
      <c r="M232" s="5">
        <v>60650700</v>
      </c>
      <c r="N232" s="5">
        <v>0</v>
      </c>
      <c r="O232" s="5">
        <v>0</v>
      </c>
      <c r="P232" s="5">
        <v>0</v>
      </c>
      <c r="Q232" s="5">
        <v>0</v>
      </c>
      <c r="R232" s="5">
        <v>87541200</v>
      </c>
      <c r="S232" s="4">
        <v>-1368100</v>
      </c>
      <c r="T232" s="5">
        <v>101.59</v>
      </c>
      <c r="U232" s="5">
        <v>-1.59</v>
      </c>
    </row>
    <row r="233" spans="1:21" x14ac:dyDescent="0.25">
      <c r="A233" s="3">
        <v>2016</v>
      </c>
      <c r="B233" s="4">
        <v>4</v>
      </c>
      <c r="C233" s="3" t="s">
        <v>471</v>
      </c>
      <c r="D233" s="3" t="s">
        <v>472</v>
      </c>
      <c r="E233" s="5">
        <v>86173100</v>
      </c>
      <c r="F233" s="5">
        <f>VLOOKUP(C233,[1]Hoja1!$A$2:$D$262,2,FALSE)</f>
        <v>26890500</v>
      </c>
      <c r="G233" s="5">
        <f>VLOOKUP(C233,[1]Hoja1!$A$2:$D$262,3,FALSE)</f>
        <v>0</v>
      </c>
      <c r="H233" s="5">
        <f>VLOOKUP(C233,[1]Hoja1!$A$2:$D$262,4,FALSE)</f>
        <v>0</v>
      </c>
      <c r="I233" s="5">
        <v>26890500</v>
      </c>
      <c r="J233" s="5">
        <v>0</v>
      </c>
      <c r="K233" s="5">
        <v>0</v>
      </c>
      <c r="L233" s="5">
        <v>0</v>
      </c>
      <c r="M233" s="5">
        <v>60650700</v>
      </c>
      <c r="N233" s="5">
        <v>0</v>
      </c>
      <c r="O233" s="5">
        <v>0</v>
      </c>
      <c r="P233" s="5">
        <v>0</v>
      </c>
      <c r="Q233" s="5">
        <v>0</v>
      </c>
      <c r="R233" s="5">
        <v>87541200</v>
      </c>
      <c r="S233" s="4">
        <v>-1368100</v>
      </c>
      <c r="T233" s="5">
        <v>101.59</v>
      </c>
      <c r="U233" s="5">
        <v>-1.59</v>
      </c>
    </row>
    <row r="234" spans="1:21" x14ac:dyDescent="0.25">
      <c r="A234" s="3">
        <v>2016</v>
      </c>
      <c r="B234" s="4">
        <v>5</v>
      </c>
      <c r="C234" s="3" t="s">
        <v>473</v>
      </c>
      <c r="D234" s="3" t="s">
        <v>474</v>
      </c>
      <c r="E234" s="5">
        <v>86173100</v>
      </c>
      <c r="F234" s="5">
        <f>VLOOKUP(C234,[1]Hoja1!$A$2:$D$262,2,FALSE)</f>
        <v>26890500</v>
      </c>
      <c r="G234" s="5">
        <f>VLOOKUP(C234,[1]Hoja1!$A$2:$D$262,3,FALSE)</f>
        <v>0</v>
      </c>
      <c r="H234" s="5">
        <f>VLOOKUP(C234,[1]Hoja1!$A$2:$D$262,4,FALSE)</f>
        <v>0</v>
      </c>
      <c r="I234" s="5">
        <v>26890500</v>
      </c>
      <c r="J234" s="5">
        <v>0</v>
      </c>
      <c r="K234" s="5">
        <v>0</v>
      </c>
      <c r="L234" s="5">
        <v>0</v>
      </c>
      <c r="M234" s="5">
        <v>60650700</v>
      </c>
      <c r="N234" s="5">
        <v>0</v>
      </c>
      <c r="O234" s="5">
        <v>0</v>
      </c>
      <c r="P234" s="5">
        <v>0</v>
      </c>
      <c r="Q234" s="5">
        <v>0</v>
      </c>
      <c r="R234" s="5">
        <v>87541200</v>
      </c>
      <c r="S234" s="4">
        <v>-1368100</v>
      </c>
      <c r="T234" s="5">
        <v>101.59</v>
      </c>
      <c r="U234" s="5">
        <v>-1.59</v>
      </c>
    </row>
    <row r="235" spans="1:21" x14ac:dyDescent="0.25">
      <c r="A235" s="3">
        <v>2016</v>
      </c>
      <c r="B235" s="4">
        <v>1</v>
      </c>
      <c r="C235" s="3" t="s">
        <v>475</v>
      </c>
      <c r="D235" s="3" t="s">
        <v>476</v>
      </c>
      <c r="E235" s="5">
        <v>6493937726</v>
      </c>
      <c r="F235" s="5">
        <f>VLOOKUP(C235,[1]Hoja1!$A$2:$D$262,2,FALSE)</f>
        <v>4479487397.9899998</v>
      </c>
      <c r="G235" s="5">
        <f>VLOOKUP(C235,[1]Hoja1!$A$2:$D$262,3,FALSE)</f>
        <v>0</v>
      </c>
      <c r="H235" s="5">
        <f>VLOOKUP(C235,[1]Hoja1!$A$2:$D$262,4,FALSE)</f>
        <v>0</v>
      </c>
      <c r="I235" s="5">
        <v>4479487397.9899998</v>
      </c>
      <c r="J235" s="5">
        <v>136396719.36000001</v>
      </c>
      <c r="K235" s="5">
        <v>0</v>
      </c>
      <c r="L235" s="5">
        <v>-136396719.36000001</v>
      </c>
      <c r="M235" s="5">
        <v>0</v>
      </c>
      <c r="N235" s="5">
        <v>0</v>
      </c>
      <c r="O235" s="5">
        <v>0</v>
      </c>
      <c r="P235" s="5">
        <v>0</v>
      </c>
      <c r="Q235" s="5">
        <v>2366850330</v>
      </c>
      <c r="R235" s="5">
        <v>6846337727.9899998</v>
      </c>
      <c r="S235" s="5">
        <v>-352400001.99000001</v>
      </c>
      <c r="T235" s="5">
        <v>105.43</v>
      </c>
      <c r="U235" s="5">
        <v>-5.43</v>
      </c>
    </row>
    <row r="236" spans="1:21" x14ac:dyDescent="0.25">
      <c r="A236" s="3">
        <v>2016</v>
      </c>
      <c r="B236" s="4">
        <v>2</v>
      </c>
      <c r="C236" s="3" t="s">
        <v>477</v>
      </c>
      <c r="D236" s="3" t="s">
        <v>478</v>
      </c>
      <c r="E236" s="5">
        <v>0</v>
      </c>
      <c r="F236" s="5" t="e">
        <f>VLOOKUP(C236,[1]Hoja1!$A$2:$D$262,2,FALSE)</f>
        <v>#N/A</v>
      </c>
      <c r="G236" s="5" t="e">
        <f>VLOOKUP(C236,[1]Hoja1!$A$2:$D$262,3,FALSE)</f>
        <v>#N/A</v>
      </c>
      <c r="H236" s="5" t="e">
        <f>VLOOKUP(C236,[1]Hoja1!$A$2:$D$262,4,FALSE)</f>
        <v>#N/A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52400000</v>
      </c>
      <c r="R236" s="5">
        <v>52400000</v>
      </c>
      <c r="S236" s="4">
        <v>-52400000</v>
      </c>
      <c r="T236" s="5">
        <v>0</v>
      </c>
      <c r="U236" s="5">
        <v>100</v>
      </c>
    </row>
    <row r="237" spans="1:21" x14ac:dyDescent="0.25">
      <c r="A237" s="3">
        <v>2016</v>
      </c>
      <c r="B237" s="4">
        <v>3</v>
      </c>
      <c r="C237" s="3" t="s">
        <v>479</v>
      </c>
      <c r="D237" s="3" t="s">
        <v>480</v>
      </c>
      <c r="E237" s="5">
        <v>0</v>
      </c>
      <c r="F237" s="5" t="e">
        <f>VLOOKUP(C237,[1]Hoja1!$A$2:$D$262,2,FALSE)</f>
        <v>#N/A</v>
      </c>
      <c r="G237" s="5" t="e">
        <f>VLOOKUP(C237,[1]Hoja1!$A$2:$D$262,3,FALSE)</f>
        <v>#N/A</v>
      </c>
      <c r="H237" s="5" t="e">
        <f>VLOOKUP(C237,[1]Hoja1!$A$2:$D$262,4,FALSE)</f>
        <v>#N/A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52400000</v>
      </c>
      <c r="R237" s="5">
        <v>52400000</v>
      </c>
      <c r="S237" s="4">
        <v>-52400000</v>
      </c>
      <c r="T237" s="5">
        <v>0</v>
      </c>
      <c r="U237" s="5">
        <v>100</v>
      </c>
    </row>
    <row r="238" spans="1:21" x14ac:dyDescent="0.25">
      <c r="A238" s="3">
        <v>2016</v>
      </c>
      <c r="B238" s="4">
        <v>4</v>
      </c>
      <c r="C238" s="3" t="s">
        <v>481</v>
      </c>
      <c r="D238" s="3" t="s">
        <v>482</v>
      </c>
      <c r="E238" s="5">
        <v>0</v>
      </c>
      <c r="F238" s="5" t="e">
        <f>VLOOKUP(C238,[1]Hoja1!$A$2:$D$262,2,FALSE)</f>
        <v>#N/A</v>
      </c>
      <c r="G238" s="5" t="e">
        <f>VLOOKUP(C238,[1]Hoja1!$A$2:$D$262,3,FALSE)</f>
        <v>#N/A</v>
      </c>
      <c r="H238" s="5" t="e">
        <f>VLOOKUP(C238,[1]Hoja1!$A$2:$D$262,4,FALSE)</f>
        <v>#N/A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52400000</v>
      </c>
      <c r="R238" s="5">
        <v>52400000</v>
      </c>
      <c r="S238" s="4">
        <v>-52400000</v>
      </c>
      <c r="T238" s="5">
        <v>0</v>
      </c>
      <c r="U238" s="5">
        <v>100</v>
      </c>
    </row>
    <row r="239" spans="1:21" x14ac:dyDescent="0.25">
      <c r="A239" s="3">
        <v>2016</v>
      </c>
      <c r="B239" s="4">
        <v>2</v>
      </c>
      <c r="C239" s="3" t="s">
        <v>483</v>
      </c>
      <c r="D239" s="3" t="s">
        <v>484</v>
      </c>
      <c r="E239" s="5">
        <v>6493937726</v>
      </c>
      <c r="F239" s="5">
        <f>VLOOKUP(C239,[1]Hoja1!$A$2:$D$262,2,FALSE)</f>
        <v>4479487397.9899998</v>
      </c>
      <c r="G239" s="5">
        <f>VLOOKUP(C239,[1]Hoja1!$A$2:$D$262,3,FALSE)</f>
        <v>0</v>
      </c>
      <c r="H239" s="5">
        <f>VLOOKUP(C239,[1]Hoja1!$A$2:$D$262,4,FALSE)</f>
        <v>0</v>
      </c>
      <c r="I239" s="5">
        <v>4479487397.9899998</v>
      </c>
      <c r="J239" s="5">
        <v>136396719.36000001</v>
      </c>
      <c r="K239" s="5">
        <v>0</v>
      </c>
      <c r="L239" s="5">
        <v>-136396719.36000001</v>
      </c>
      <c r="M239" s="5">
        <v>0</v>
      </c>
      <c r="N239" s="5">
        <v>0</v>
      </c>
      <c r="O239" s="5">
        <v>0</v>
      </c>
      <c r="P239" s="5">
        <v>0</v>
      </c>
      <c r="Q239" s="5">
        <v>2314450330</v>
      </c>
      <c r="R239" s="5">
        <v>6793937727.9899998</v>
      </c>
      <c r="S239" s="5">
        <v>-300000001.99000001</v>
      </c>
      <c r="T239" s="5">
        <v>104.62</v>
      </c>
      <c r="U239" s="5">
        <v>-4.62</v>
      </c>
    </row>
    <row r="240" spans="1:21" x14ac:dyDescent="0.25">
      <c r="A240" s="3">
        <v>2016</v>
      </c>
      <c r="B240" s="4">
        <v>3</v>
      </c>
      <c r="C240" s="3" t="s">
        <v>485</v>
      </c>
      <c r="D240" s="3" t="s">
        <v>486</v>
      </c>
      <c r="E240" s="5">
        <v>6493937726</v>
      </c>
      <c r="F240" s="5">
        <f>VLOOKUP(C240,[1]Hoja1!$A$2:$D$262,2,FALSE)</f>
        <v>4479487397.9899998</v>
      </c>
      <c r="G240" s="5">
        <f>VLOOKUP(C240,[1]Hoja1!$A$2:$D$262,3,FALSE)</f>
        <v>0</v>
      </c>
      <c r="H240" s="5">
        <f>VLOOKUP(C240,[1]Hoja1!$A$2:$D$262,4,FALSE)</f>
        <v>0</v>
      </c>
      <c r="I240" s="5">
        <v>4479487397.9899998</v>
      </c>
      <c r="J240" s="5">
        <v>136396719.36000001</v>
      </c>
      <c r="K240" s="5">
        <v>0</v>
      </c>
      <c r="L240" s="5">
        <v>-136396719.36000001</v>
      </c>
      <c r="M240" s="5">
        <v>0</v>
      </c>
      <c r="N240" s="5">
        <v>0</v>
      </c>
      <c r="O240" s="5">
        <v>0</v>
      </c>
      <c r="P240" s="5">
        <v>0</v>
      </c>
      <c r="Q240" s="5">
        <v>2314450330</v>
      </c>
      <c r="R240" s="5">
        <v>6793937727.9899998</v>
      </c>
      <c r="S240" s="5">
        <v>-300000001.99000001</v>
      </c>
      <c r="T240" s="5">
        <v>104.62</v>
      </c>
      <c r="U240" s="5">
        <v>-4.62</v>
      </c>
    </row>
    <row r="241" spans="1:21" x14ac:dyDescent="0.25">
      <c r="A241" s="3">
        <v>2016</v>
      </c>
      <c r="B241" s="4">
        <v>4</v>
      </c>
      <c r="C241" s="3" t="s">
        <v>487</v>
      </c>
      <c r="D241" s="3" t="s">
        <v>488</v>
      </c>
      <c r="E241" s="5">
        <v>6493937726</v>
      </c>
      <c r="F241" s="5">
        <f>VLOOKUP(C241,[1]Hoja1!$A$2:$D$262,2,FALSE)</f>
        <v>4479487397.9899998</v>
      </c>
      <c r="G241" s="5">
        <f>VLOOKUP(C241,[1]Hoja1!$A$2:$D$262,3,FALSE)</f>
        <v>0</v>
      </c>
      <c r="H241" s="5">
        <f>VLOOKUP(C241,[1]Hoja1!$A$2:$D$262,4,FALSE)</f>
        <v>0</v>
      </c>
      <c r="I241" s="5">
        <v>4479487397.9899998</v>
      </c>
      <c r="J241" s="5">
        <v>136396719.36000001</v>
      </c>
      <c r="K241" s="5">
        <v>0</v>
      </c>
      <c r="L241" s="5">
        <v>-136396719.36000001</v>
      </c>
      <c r="M241" s="5">
        <v>0</v>
      </c>
      <c r="N241" s="5">
        <v>0</v>
      </c>
      <c r="O241" s="5">
        <v>0</v>
      </c>
      <c r="P241" s="5">
        <v>0</v>
      </c>
      <c r="Q241" s="5">
        <v>2314450330</v>
      </c>
      <c r="R241" s="5">
        <v>6793937727.9899998</v>
      </c>
      <c r="S241" s="5">
        <v>-300000001.99000001</v>
      </c>
      <c r="T241" s="5">
        <v>104.62</v>
      </c>
      <c r="U241" s="5">
        <v>-4.62</v>
      </c>
    </row>
    <row r="242" spans="1:21" x14ac:dyDescent="0.25">
      <c r="A242" s="3">
        <v>2016</v>
      </c>
      <c r="B242" s="4">
        <v>5</v>
      </c>
      <c r="C242" s="3" t="s">
        <v>489</v>
      </c>
      <c r="D242" s="3" t="s">
        <v>490</v>
      </c>
      <c r="E242" s="5">
        <v>480306478</v>
      </c>
      <c r="F242" s="5">
        <f>VLOOKUP(C242,[1]Hoja1!$A$2:$D$262,2,FALSE)</f>
        <v>480306478.39999998</v>
      </c>
      <c r="G242" s="5">
        <f>VLOOKUP(C242,[1]Hoja1!$A$2:$D$262,3,FALSE)</f>
        <v>0</v>
      </c>
      <c r="H242" s="5">
        <f>VLOOKUP(C242,[1]Hoja1!$A$2:$D$262,4,FALSE)</f>
        <v>0</v>
      </c>
      <c r="I242" s="5">
        <v>480306478.39999998</v>
      </c>
      <c r="J242" s="5">
        <v>136396719.36000001</v>
      </c>
      <c r="K242" s="5">
        <v>0</v>
      </c>
      <c r="L242" s="5">
        <v>-136396719.36000001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480306478.39999998</v>
      </c>
      <c r="S242" s="6">
        <v>-0.4</v>
      </c>
      <c r="T242" s="5">
        <v>100</v>
      </c>
      <c r="U242" s="5">
        <v>0</v>
      </c>
    </row>
    <row r="243" spans="1:21" x14ac:dyDescent="0.25">
      <c r="A243" s="3">
        <v>2016</v>
      </c>
      <c r="B243" s="4">
        <v>5</v>
      </c>
      <c r="C243" s="3" t="s">
        <v>491</v>
      </c>
      <c r="D243" s="3" t="s">
        <v>492</v>
      </c>
      <c r="E243" s="5">
        <v>561495892</v>
      </c>
      <c r="F243" s="5">
        <f>VLOOKUP(C243,[1]Hoja1!$A$2:$D$262,2,FALSE)</f>
        <v>561495892.44000006</v>
      </c>
      <c r="G243" s="5">
        <f>VLOOKUP(C243,[1]Hoja1!$A$2:$D$262,3,FALSE)</f>
        <v>0</v>
      </c>
      <c r="H243" s="5">
        <f>VLOOKUP(C243,[1]Hoja1!$A$2:$D$262,4,FALSE)</f>
        <v>0</v>
      </c>
      <c r="I243" s="5">
        <v>561495892.44000006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561495892.44000006</v>
      </c>
      <c r="S243" s="5">
        <v>-0.44</v>
      </c>
      <c r="T243" s="5">
        <v>100</v>
      </c>
      <c r="U243" s="5">
        <v>0</v>
      </c>
    </row>
    <row r="244" spans="1:21" x14ac:dyDescent="0.25">
      <c r="A244" s="3">
        <v>2016</v>
      </c>
      <c r="B244" s="4">
        <v>5</v>
      </c>
      <c r="C244" s="3" t="s">
        <v>493</v>
      </c>
      <c r="D244" s="3" t="s">
        <v>494</v>
      </c>
      <c r="E244" s="5">
        <v>4304736470</v>
      </c>
      <c r="F244" s="5">
        <f>VLOOKUP(C244,[1]Hoja1!$A$2:$D$262,2,FALSE)</f>
        <v>3437685027.1500001</v>
      </c>
      <c r="G244" s="5">
        <f>VLOOKUP(C244,[1]Hoja1!$A$2:$D$262,3,FALSE)</f>
        <v>0</v>
      </c>
      <c r="H244" s="5">
        <f>VLOOKUP(C244,[1]Hoja1!$A$2:$D$262,4,FALSE)</f>
        <v>0</v>
      </c>
      <c r="I244" s="5">
        <v>3437685027.1500001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867051444</v>
      </c>
      <c r="R244" s="5">
        <v>4304736471.1499996</v>
      </c>
      <c r="S244" s="5">
        <v>-1.1499999999999999</v>
      </c>
      <c r="T244" s="5">
        <v>100</v>
      </c>
      <c r="U244" s="5">
        <v>0</v>
      </c>
    </row>
    <row r="245" spans="1:21" x14ac:dyDescent="0.25">
      <c r="A245" s="3">
        <v>2016</v>
      </c>
      <c r="B245" s="4">
        <v>5</v>
      </c>
      <c r="C245" s="3" t="s">
        <v>495</v>
      </c>
      <c r="D245" s="3" t="s">
        <v>496</v>
      </c>
      <c r="E245" s="5">
        <v>1147398886</v>
      </c>
      <c r="F245" s="5" t="e">
        <f>VLOOKUP(C245,[1]Hoja1!$A$2:$D$262,2,FALSE)</f>
        <v>#N/A</v>
      </c>
      <c r="G245" s="5" t="e">
        <f>VLOOKUP(C245,[1]Hoja1!$A$2:$D$262,3,FALSE)</f>
        <v>#N/A</v>
      </c>
      <c r="H245" s="5" t="e">
        <f>VLOOKUP(C245,[1]Hoja1!$A$2:$D$262,4,FALSE)</f>
        <v>#N/A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1447398886</v>
      </c>
      <c r="R245" s="5">
        <v>1447398886</v>
      </c>
      <c r="S245" s="4">
        <v>-300000000</v>
      </c>
      <c r="T245" s="5">
        <v>126.15</v>
      </c>
      <c r="U245" s="5">
        <v>-26.15</v>
      </c>
    </row>
    <row r="246" spans="1:21" x14ac:dyDescent="0.25">
      <c r="A246" s="3">
        <v>2016</v>
      </c>
      <c r="B246" s="4">
        <v>1</v>
      </c>
      <c r="C246" s="3" t="s">
        <v>497</v>
      </c>
      <c r="D246" s="3" t="s">
        <v>498</v>
      </c>
      <c r="E246" s="5">
        <v>4598098379945.5801</v>
      </c>
      <c r="F246" s="5">
        <f>VLOOKUP(C246,[1]Hoja1!$A$2:$D$262,2,FALSE)</f>
        <v>186424819655.42001</v>
      </c>
      <c r="G246" s="5">
        <f>VLOOKUP(C246,[1]Hoja1!$A$2:$D$262,3,FALSE)</f>
        <v>101725699445.33</v>
      </c>
      <c r="H246" s="5">
        <f>VLOOKUP(C246,[1]Hoja1!$A$2:$D$262,4,FALSE)</f>
        <v>185819310794.76001</v>
      </c>
      <c r="I246" s="5">
        <v>473969829895.53003</v>
      </c>
      <c r="J246" s="5">
        <v>466187379823.57001</v>
      </c>
      <c r="K246" s="5">
        <v>298694809433.91998</v>
      </c>
      <c r="L246" s="5">
        <v>456909624774.72998</v>
      </c>
      <c r="M246" s="5">
        <v>383706172122.71997</v>
      </c>
      <c r="N246" s="5">
        <v>182515786946.32999</v>
      </c>
      <c r="O246" s="5">
        <v>219371484377.67001</v>
      </c>
      <c r="P246" s="5">
        <v>264420328509.03</v>
      </c>
      <c r="Q246" s="5">
        <v>412017062944.13</v>
      </c>
      <c r="R246" s="5">
        <v>3157792478827.6299</v>
      </c>
      <c r="S246" s="5">
        <v>1440305901117.95</v>
      </c>
      <c r="T246" s="5">
        <v>68.680000000000007</v>
      </c>
      <c r="U246" s="5">
        <v>31.32</v>
      </c>
    </row>
    <row r="247" spans="1:21" x14ac:dyDescent="0.25">
      <c r="A247" s="3">
        <v>2016</v>
      </c>
      <c r="B247" s="4">
        <v>2</v>
      </c>
      <c r="C247" s="3" t="s">
        <v>499</v>
      </c>
      <c r="D247" s="3" t="s">
        <v>500</v>
      </c>
      <c r="E247" s="5">
        <v>3600535437569</v>
      </c>
      <c r="F247" s="5">
        <f>VLOOKUP(C247,[1]Hoja1!$A$2:$D$262,2,FALSE)</f>
        <v>182429897497.26999</v>
      </c>
      <c r="G247" s="5">
        <f>VLOOKUP(C247,[1]Hoja1!$A$2:$D$262,3,FALSE)</f>
        <v>72641955686.070007</v>
      </c>
      <c r="H247" s="5">
        <f>VLOOKUP(C247,[1]Hoja1!$A$2:$D$262,4,FALSE)</f>
        <v>181073189314.48999</v>
      </c>
      <c r="I247" s="5">
        <v>436145042497.84998</v>
      </c>
      <c r="J247" s="5">
        <v>452960324453.13</v>
      </c>
      <c r="K247" s="5">
        <v>275075362986.19</v>
      </c>
      <c r="L247" s="5">
        <v>461545123756.96997</v>
      </c>
      <c r="M247" s="5">
        <v>381535197053.20001</v>
      </c>
      <c r="N247" s="5">
        <v>179231735784.48999</v>
      </c>
      <c r="O247" s="5">
        <v>208987588275.35001</v>
      </c>
      <c r="P247" s="5">
        <v>235317641848.91</v>
      </c>
      <c r="Q247" s="5">
        <v>364927909521.53003</v>
      </c>
      <c r="R247" s="5">
        <v>2995725926177.6201</v>
      </c>
      <c r="S247" s="5">
        <v>604809511391.38</v>
      </c>
      <c r="T247" s="5">
        <v>83.2</v>
      </c>
      <c r="U247" s="5">
        <v>16.8</v>
      </c>
    </row>
    <row r="248" spans="1:21" x14ac:dyDescent="0.25">
      <c r="A248" s="3">
        <v>2016</v>
      </c>
      <c r="B248" s="4">
        <v>3</v>
      </c>
      <c r="C248" s="3" t="s">
        <v>501</v>
      </c>
      <c r="D248" s="3" t="s">
        <v>502</v>
      </c>
      <c r="E248" s="5">
        <v>3600535437569</v>
      </c>
      <c r="F248" s="5">
        <f>VLOOKUP(C248,[1]Hoja1!$A$2:$D$262,2,FALSE)</f>
        <v>182429897497.26999</v>
      </c>
      <c r="G248" s="5">
        <f>VLOOKUP(C248,[1]Hoja1!$A$2:$D$262,3,FALSE)</f>
        <v>72641955686.070007</v>
      </c>
      <c r="H248" s="5">
        <f>VLOOKUP(C248,[1]Hoja1!$A$2:$D$262,4,FALSE)</f>
        <v>181073189314.48999</v>
      </c>
      <c r="I248" s="5">
        <v>436145042497.84998</v>
      </c>
      <c r="J248" s="5">
        <v>452960324453.13</v>
      </c>
      <c r="K248" s="5">
        <v>275075362986.19</v>
      </c>
      <c r="L248" s="5">
        <v>461545123756.96997</v>
      </c>
      <c r="M248" s="5">
        <v>381535197053.20001</v>
      </c>
      <c r="N248" s="5">
        <v>179231735784.48999</v>
      </c>
      <c r="O248" s="5">
        <v>208987588275.35001</v>
      </c>
      <c r="P248" s="5">
        <v>235317641848.91</v>
      </c>
      <c r="Q248" s="5">
        <v>364927909521.53003</v>
      </c>
      <c r="R248" s="5">
        <v>2995725926177.6201</v>
      </c>
      <c r="S248" s="5">
        <v>604809511391.38</v>
      </c>
      <c r="T248" s="5">
        <v>83.2</v>
      </c>
      <c r="U248" s="5">
        <v>16.8</v>
      </c>
    </row>
    <row r="249" spans="1:21" x14ac:dyDescent="0.25">
      <c r="A249" s="3">
        <v>2016</v>
      </c>
      <c r="B249" s="4">
        <v>4</v>
      </c>
      <c r="C249" s="3" t="s">
        <v>503</v>
      </c>
      <c r="D249" s="3" t="s">
        <v>504</v>
      </c>
      <c r="E249" s="5">
        <v>796273096958</v>
      </c>
      <c r="F249" s="5">
        <f>VLOOKUP(C249,[1]Hoja1!$A$2:$D$262,2,FALSE)</f>
        <v>0</v>
      </c>
      <c r="G249" s="5">
        <f>VLOOKUP(C249,[1]Hoja1!$A$2:$D$262,3,FALSE)</f>
        <v>21699430954</v>
      </c>
      <c r="H249" s="5">
        <f>VLOOKUP(C249,[1]Hoja1!$A$2:$D$262,4,FALSE)</f>
        <v>13329227281.110001</v>
      </c>
      <c r="I249" s="5">
        <v>35028658235.110001</v>
      </c>
      <c r="J249" s="5">
        <v>38106485325.989998</v>
      </c>
      <c r="K249" s="5">
        <v>24057274065.66</v>
      </c>
      <c r="L249" s="5">
        <v>21548402559.07</v>
      </c>
      <c r="M249" s="5">
        <v>74416277932.360001</v>
      </c>
      <c r="N249" s="5">
        <v>36917946101.239998</v>
      </c>
      <c r="O249" s="5">
        <v>26614236823.029999</v>
      </c>
      <c r="P249" s="5">
        <v>63106919990.279999</v>
      </c>
      <c r="Q249" s="5">
        <v>255320871489.07999</v>
      </c>
      <c r="R249" s="5">
        <v>575117072521.81995</v>
      </c>
      <c r="S249" s="5">
        <v>221156024436.17999</v>
      </c>
      <c r="T249" s="5">
        <v>72.23</v>
      </c>
      <c r="U249" s="5">
        <v>27.77</v>
      </c>
    </row>
    <row r="250" spans="1:21" x14ac:dyDescent="0.25">
      <c r="A250" s="3">
        <v>2016</v>
      </c>
      <c r="B250" s="4">
        <v>5</v>
      </c>
      <c r="C250" s="3" t="s">
        <v>505</v>
      </c>
      <c r="D250" s="3" t="s">
        <v>506</v>
      </c>
      <c r="E250" s="5">
        <v>791159596958</v>
      </c>
      <c r="F250" s="5">
        <f>VLOOKUP(C250,[1]Hoja1!$A$2:$D$262,2,FALSE)</f>
        <v>0</v>
      </c>
      <c r="G250" s="5">
        <f>VLOOKUP(C250,[1]Hoja1!$A$2:$D$262,3,FALSE)</f>
        <v>21699430954</v>
      </c>
      <c r="H250" s="5">
        <f>VLOOKUP(C250,[1]Hoja1!$A$2:$D$262,4,FALSE)</f>
        <v>13329227281.110001</v>
      </c>
      <c r="I250" s="5">
        <v>35028658235.110001</v>
      </c>
      <c r="J250" s="5">
        <v>38106485325.989998</v>
      </c>
      <c r="K250" s="5">
        <v>24057274065.66</v>
      </c>
      <c r="L250" s="5">
        <v>21548402559.07</v>
      </c>
      <c r="M250" s="5">
        <v>74416277932.360001</v>
      </c>
      <c r="N250" s="5">
        <v>36917946101.239998</v>
      </c>
      <c r="O250" s="5">
        <v>26614236823.029999</v>
      </c>
      <c r="P250" s="5">
        <v>63106919990.279999</v>
      </c>
      <c r="Q250" s="5">
        <v>255320871489.07999</v>
      </c>
      <c r="R250" s="5">
        <v>575117072521.81995</v>
      </c>
      <c r="S250" s="5">
        <v>216042524436.17999</v>
      </c>
      <c r="T250" s="5">
        <v>72.69</v>
      </c>
      <c r="U250" s="5">
        <v>27.31</v>
      </c>
    </row>
    <row r="251" spans="1:21" x14ac:dyDescent="0.25">
      <c r="A251" s="3">
        <v>2016</v>
      </c>
      <c r="B251" s="4">
        <v>5</v>
      </c>
      <c r="C251" s="3" t="s">
        <v>507</v>
      </c>
      <c r="D251" s="3" t="s">
        <v>508</v>
      </c>
      <c r="E251" s="5">
        <v>4800500000</v>
      </c>
      <c r="F251" s="5">
        <f>VLOOKUP(C251,[1]Hoja1!$A$2:$D$262,2,FALSE)</f>
        <v>0</v>
      </c>
      <c r="G251" s="5">
        <f>VLOOKUP(C251,[1]Hoja1!$A$2:$D$262,3,FALSE)</f>
        <v>0</v>
      </c>
      <c r="H251" s="5">
        <f>VLOOKUP(C251,[1]Hoja1!$A$2:$D$262,4,FALSE)</f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4800500000</v>
      </c>
      <c r="T251" s="5">
        <v>0</v>
      </c>
      <c r="U251" s="5">
        <v>100</v>
      </c>
    </row>
    <row r="252" spans="1:21" x14ac:dyDescent="0.25">
      <c r="A252" s="3">
        <v>2016</v>
      </c>
      <c r="B252" s="4">
        <v>5</v>
      </c>
      <c r="C252" s="3" t="s">
        <v>509</v>
      </c>
      <c r="D252" s="3" t="s">
        <v>510</v>
      </c>
      <c r="E252" s="5">
        <v>313000000</v>
      </c>
      <c r="F252" s="5">
        <f>VLOOKUP(C252,[1]Hoja1!$A$2:$D$262,2,FALSE)</f>
        <v>0</v>
      </c>
      <c r="G252" s="5">
        <f>VLOOKUP(C252,[1]Hoja1!$A$2:$D$262,3,FALSE)</f>
        <v>0</v>
      </c>
      <c r="H252" s="5">
        <f>VLOOKUP(C252,[1]Hoja1!$A$2:$D$262,4,FALSE)</f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313000000</v>
      </c>
      <c r="T252" s="5">
        <v>0</v>
      </c>
      <c r="U252" s="5">
        <v>100</v>
      </c>
    </row>
    <row r="253" spans="1:21" x14ac:dyDescent="0.25">
      <c r="A253" s="3">
        <v>2016</v>
      </c>
      <c r="B253" s="4">
        <v>4</v>
      </c>
      <c r="C253" s="3" t="s">
        <v>511</v>
      </c>
      <c r="D253" s="3" t="s">
        <v>512</v>
      </c>
      <c r="E253" s="5">
        <v>2804262340611</v>
      </c>
      <c r="F253" s="5">
        <f>VLOOKUP(C253,[1]Hoja1!$A$2:$D$262,2,FALSE)</f>
        <v>182429897497.26999</v>
      </c>
      <c r="G253" s="5">
        <f>VLOOKUP(C253,[1]Hoja1!$A$2:$D$262,3,FALSE)</f>
        <v>50942524732.07</v>
      </c>
      <c r="H253" s="5">
        <f>VLOOKUP(C253,[1]Hoja1!$A$2:$D$262,4,FALSE)</f>
        <v>167743962033.38</v>
      </c>
      <c r="I253" s="5">
        <v>401116384262.73999</v>
      </c>
      <c r="J253" s="5">
        <v>414853839127.14001</v>
      </c>
      <c r="K253" s="5">
        <v>251018088920.53</v>
      </c>
      <c r="L253" s="5">
        <v>439996721197.90002</v>
      </c>
      <c r="M253" s="5">
        <v>307118919120.84003</v>
      </c>
      <c r="N253" s="5">
        <v>142313789683.25</v>
      </c>
      <c r="O253" s="5">
        <v>182373351452.32001</v>
      </c>
      <c r="P253" s="5">
        <v>172210721858.63</v>
      </c>
      <c r="Q253" s="5">
        <v>109607038032.45</v>
      </c>
      <c r="R253" s="5">
        <v>2420608853655.7998</v>
      </c>
      <c r="S253" s="5">
        <v>383653486955.20001</v>
      </c>
      <c r="T253" s="5">
        <v>86.32</v>
      </c>
      <c r="U253" s="5">
        <v>13.68</v>
      </c>
    </row>
    <row r="254" spans="1:21" x14ac:dyDescent="0.25">
      <c r="A254" s="3">
        <v>2016</v>
      </c>
      <c r="B254" s="4">
        <v>5</v>
      </c>
      <c r="C254" s="3" t="s">
        <v>513</v>
      </c>
      <c r="D254" s="3" t="s">
        <v>506</v>
      </c>
      <c r="E254" s="5">
        <v>2804262340611</v>
      </c>
      <c r="F254" s="5">
        <f>VLOOKUP(C254,[1]Hoja1!$A$2:$D$262,2,FALSE)</f>
        <v>182429897497.26999</v>
      </c>
      <c r="G254" s="5">
        <f>VLOOKUP(C254,[1]Hoja1!$A$2:$D$262,3,FALSE)</f>
        <v>50942524732.07</v>
      </c>
      <c r="H254" s="5">
        <f>VLOOKUP(C254,[1]Hoja1!$A$2:$D$262,4,FALSE)</f>
        <v>167743962033.38</v>
      </c>
      <c r="I254" s="5">
        <v>401116384262.73999</v>
      </c>
      <c r="J254" s="5">
        <v>414853839127.14001</v>
      </c>
      <c r="K254" s="5">
        <v>251018088920.53</v>
      </c>
      <c r="L254" s="5">
        <v>439996721197.90002</v>
      </c>
      <c r="M254" s="5">
        <v>307118919120.84003</v>
      </c>
      <c r="N254" s="5">
        <v>142313789683.25</v>
      </c>
      <c r="O254" s="5">
        <v>182373351452.32001</v>
      </c>
      <c r="P254" s="5">
        <v>172210721858.63</v>
      </c>
      <c r="Q254" s="5">
        <v>109607038032.45</v>
      </c>
      <c r="R254" s="5">
        <v>2420608853655.7998</v>
      </c>
      <c r="S254" s="5">
        <v>383653486955.20001</v>
      </c>
      <c r="T254" s="5">
        <v>86.32</v>
      </c>
      <c r="U254" s="5">
        <v>13.68</v>
      </c>
    </row>
    <row r="255" spans="1:21" x14ac:dyDescent="0.25">
      <c r="A255" s="3">
        <v>2016</v>
      </c>
      <c r="B255" s="4">
        <v>2</v>
      </c>
      <c r="C255" s="3" t="s">
        <v>514</v>
      </c>
      <c r="D255" s="3" t="s">
        <v>515</v>
      </c>
      <c r="E255" s="5">
        <v>994172965024.25</v>
      </c>
      <c r="F255" s="5">
        <f>VLOOKUP(C255,[1]Hoja1!$A$2:$D$262,2,FALSE)</f>
        <v>1323371493.1500001</v>
      </c>
      <c r="G255" s="5">
        <f>VLOOKUP(C255,[1]Hoja1!$A$2:$D$262,3,FALSE)</f>
        <v>29083743759.259998</v>
      </c>
      <c r="H255" s="5">
        <f>VLOOKUP(C255,[1]Hoja1!$A$2:$D$262,4,FALSE)</f>
        <v>4746121480.2700005</v>
      </c>
      <c r="I255" s="5">
        <v>35153236732.68</v>
      </c>
      <c r="J255" s="5">
        <v>13227055370.440001</v>
      </c>
      <c r="K255" s="5">
        <v>23619446447.73</v>
      </c>
      <c r="L255" s="5">
        <v>-4635498982.2399998</v>
      </c>
      <c r="M255" s="5">
        <v>2170975069.52</v>
      </c>
      <c r="N255" s="5">
        <v>3284051161.8400002</v>
      </c>
      <c r="O255" s="5">
        <v>10383896102.32</v>
      </c>
      <c r="P255" s="5">
        <v>29102686660.119999</v>
      </c>
      <c r="Q255" s="5">
        <v>46370726735.269997</v>
      </c>
      <c r="R255" s="5">
        <v>158676575297.67999</v>
      </c>
      <c r="S255" s="5">
        <v>835496389726.56995</v>
      </c>
      <c r="T255" s="5">
        <v>15.96</v>
      </c>
      <c r="U255" s="5">
        <v>84.04</v>
      </c>
    </row>
    <row r="256" spans="1:21" x14ac:dyDescent="0.25">
      <c r="A256" s="3">
        <v>2016</v>
      </c>
      <c r="B256" s="4">
        <v>3</v>
      </c>
      <c r="C256" s="3" t="s">
        <v>516</v>
      </c>
      <c r="D256" s="3" t="s">
        <v>517</v>
      </c>
      <c r="E256" s="5">
        <v>994172965024.25</v>
      </c>
      <c r="F256" s="5">
        <f>VLOOKUP(C256,[1]Hoja1!$A$2:$D$262,2,FALSE)</f>
        <v>1323371493.1500001</v>
      </c>
      <c r="G256" s="5">
        <f>VLOOKUP(C256,[1]Hoja1!$A$2:$D$262,3,FALSE)</f>
        <v>29083743759.259998</v>
      </c>
      <c r="H256" s="5">
        <f>VLOOKUP(C256,[1]Hoja1!$A$2:$D$262,4,FALSE)</f>
        <v>4746121480.2700005</v>
      </c>
      <c r="I256" s="5">
        <v>35153236732.68</v>
      </c>
      <c r="J256" s="5">
        <v>13227055370.440001</v>
      </c>
      <c r="K256" s="5">
        <v>23619446447.73</v>
      </c>
      <c r="L256" s="5">
        <v>-4635498982.2399998</v>
      </c>
      <c r="M256" s="5">
        <v>2170975069.52</v>
      </c>
      <c r="N256" s="5">
        <v>3284051161.8400002</v>
      </c>
      <c r="O256" s="5">
        <v>10383896102.32</v>
      </c>
      <c r="P256" s="5">
        <v>29102686660.119999</v>
      </c>
      <c r="Q256" s="5">
        <v>46370726735.269997</v>
      </c>
      <c r="R256" s="5">
        <v>158676575297.67999</v>
      </c>
      <c r="S256" s="5">
        <v>835496389726.56995</v>
      </c>
      <c r="T256" s="5">
        <v>15.96</v>
      </c>
      <c r="U256" s="5">
        <v>84.04</v>
      </c>
    </row>
    <row r="257" spans="1:21" x14ac:dyDescent="0.25">
      <c r="A257" s="3">
        <v>2016</v>
      </c>
      <c r="B257" s="4">
        <v>4</v>
      </c>
      <c r="C257" s="3" t="s">
        <v>518</v>
      </c>
      <c r="D257" s="3" t="s">
        <v>519</v>
      </c>
      <c r="E257" s="5">
        <v>781382243920.01001</v>
      </c>
      <c r="F257" s="5">
        <f>VLOOKUP(C257,[1]Hoja1!$A$2:$D$262,2,FALSE)</f>
        <v>1323371493.1500001</v>
      </c>
      <c r="G257" s="5">
        <f>VLOOKUP(C257,[1]Hoja1!$A$2:$D$262,3,FALSE)</f>
        <v>28838645128.209999</v>
      </c>
      <c r="H257" s="5">
        <f>VLOOKUP(C257,[1]Hoja1!$A$2:$D$262,4,FALSE)</f>
        <v>4746121480.2700005</v>
      </c>
      <c r="I257" s="5">
        <v>34908138101.629997</v>
      </c>
      <c r="J257" s="5">
        <v>13227055370.440001</v>
      </c>
      <c r="K257" s="5">
        <v>23599448152.900002</v>
      </c>
      <c r="L257" s="5">
        <v>-4801972907.2399998</v>
      </c>
      <c r="M257" s="5">
        <v>2170975069.52</v>
      </c>
      <c r="N257" s="5">
        <v>3284051161.8400002</v>
      </c>
      <c r="O257" s="5">
        <v>10383896102.32</v>
      </c>
      <c r="P257" s="5">
        <v>29102686660.119999</v>
      </c>
      <c r="Q257" s="5">
        <v>2231028297.21</v>
      </c>
      <c r="R257" s="5">
        <v>114105306008.74001</v>
      </c>
      <c r="S257" s="5">
        <v>667276937911.27002</v>
      </c>
      <c r="T257" s="5">
        <v>14.6</v>
      </c>
      <c r="U257" s="5">
        <v>85.4</v>
      </c>
    </row>
    <row r="258" spans="1:21" x14ac:dyDescent="0.25">
      <c r="A258" s="3">
        <v>2016</v>
      </c>
      <c r="B258" s="4">
        <v>5</v>
      </c>
      <c r="C258" s="3" t="s">
        <v>520</v>
      </c>
      <c r="D258" s="3" t="s">
        <v>521</v>
      </c>
      <c r="E258" s="5">
        <v>31286977663.150002</v>
      </c>
      <c r="F258" s="5">
        <f>VLOOKUP(C258,[1]Hoja1!$A$2:$D$262,2,FALSE)</f>
        <v>0</v>
      </c>
      <c r="G258" s="5">
        <f>VLOOKUP(C258,[1]Hoja1!$A$2:$D$262,3,FALSE)</f>
        <v>0</v>
      </c>
      <c r="H258" s="5">
        <f>VLOOKUP(C258,[1]Hoja1!$A$2:$D$262,4,FALSE)</f>
        <v>0</v>
      </c>
      <c r="I258" s="5">
        <v>0</v>
      </c>
      <c r="J258" s="5">
        <v>2177371726.4200001</v>
      </c>
      <c r="K258" s="5">
        <v>2177371726.4200001</v>
      </c>
      <c r="L258" s="5">
        <v>-2177371726.4200001</v>
      </c>
      <c r="M258" s="5">
        <v>0</v>
      </c>
      <c r="N258" s="5">
        <v>1482783032</v>
      </c>
      <c r="O258" s="5">
        <v>0</v>
      </c>
      <c r="P258" s="5">
        <v>0</v>
      </c>
      <c r="Q258" s="5">
        <v>0</v>
      </c>
      <c r="R258" s="5">
        <v>3660154758.4200001</v>
      </c>
      <c r="S258" s="5">
        <v>27626822904.73</v>
      </c>
      <c r="T258" s="5">
        <v>11.7</v>
      </c>
      <c r="U258" s="5">
        <v>88.3</v>
      </c>
    </row>
    <row r="259" spans="1:21" x14ac:dyDescent="0.25">
      <c r="A259" s="3">
        <v>2016</v>
      </c>
      <c r="B259" s="4">
        <v>6</v>
      </c>
      <c r="C259" s="3" t="s">
        <v>522</v>
      </c>
      <c r="D259" s="3" t="s">
        <v>523</v>
      </c>
      <c r="E259" s="5">
        <v>5455942119.5500002</v>
      </c>
      <c r="F259" s="5">
        <f>VLOOKUP(C259,[1]Hoja1!$A$2:$D$262,2,FALSE)</f>
        <v>0</v>
      </c>
      <c r="G259" s="5">
        <f>VLOOKUP(C259,[1]Hoja1!$A$2:$D$262,3,FALSE)</f>
        <v>0</v>
      </c>
      <c r="H259" s="5">
        <f>VLOOKUP(C259,[1]Hoja1!$A$2:$D$262,4,FALSE)</f>
        <v>0</v>
      </c>
      <c r="I259" s="5">
        <v>0</v>
      </c>
      <c r="J259" s="5">
        <v>2177371726.4200001</v>
      </c>
      <c r="K259" s="5">
        <v>2177371726.4200001</v>
      </c>
      <c r="L259" s="5">
        <v>-2177371726.4200001</v>
      </c>
      <c r="M259" s="5">
        <v>0</v>
      </c>
      <c r="N259" s="5">
        <v>1482783032</v>
      </c>
      <c r="O259" s="5">
        <v>0</v>
      </c>
      <c r="P259" s="5">
        <v>0</v>
      </c>
      <c r="Q259" s="5">
        <v>0</v>
      </c>
      <c r="R259" s="5">
        <v>3660154758.4200001</v>
      </c>
      <c r="S259" s="5">
        <v>1795787361.1300001</v>
      </c>
      <c r="T259" s="5">
        <v>67.09</v>
      </c>
      <c r="U259" s="5">
        <v>32.909999999999997</v>
      </c>
    </row>
    <row r="260" spans="1:21" x14ac:dyDescent="0.25">
      <c r="A260" s="3">
        <v>2016</v>
      </c>
      <c r="B260" s="4">
        <v>6</v>
      </c>
      <c r="C260" s="3" t="s">
        <v>524</v>
      </c>
      <c r="D260" s="3" t="s">
        <v>525</v>
      </c>
      <c r="E260" s="5">
        <v>25831035543.599998</v>
      </c>
      <c r="F260" s="5" t="e">
        <f>VLOOKUP(C260,[1]Hoja1!$A$2:$D$262,2,FALSE)</f>
        <v>#N/A</v>
      </c>
      <c r="G260" s="5" t="e">
        <f>VLOOKUP(C260,[1]Hoja1!$A$2:$D$262,3,FALSE)</f>
        <v>#N/A</v>
      </c>
      <c r="H260" s="5" t="e">
        <f>VLOOKUP(C260,[1]Hoja1!$A$2:$D$262,4,FALSE)</f>
        <v>#N/A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25831035543.599998</v>
      </c>
      <c r="T260" s="5">
        <v>0</v>
      </c>
      <c r="U260" s="5">
        <v>100</v>
      </c>
    </row>
    <row r="261" spans="1:21" x14ac:dyDescent="0.25">
      <c r="A261" s="3">
        <v>2016</v>
      </c>
      <c r="B261" s="4">
        <v>5</v>
      </c>
      <c r="C261" s="3" t="s">
        <v>526</v>
      </c>
      <c r="D261" s="3" t="s">
        <v>527</v>
      </c>
      <c r="E261" s="5">
        <v>367519757935.46002</v>
      </c>
      <c r="F261" s="5">
        <f>VLOOKUP(C261,[1]Hoja1!$A$2:$D$262,2,FALSE)</f>
        <v>402753493.14999998</v>
      </c>
      <c r="G261" s="5">
        <f>VLOOKUP(C261,[1]Hoja1!$A$2:$D$262,3,FALSE)</f>
        <v>24258507425.740002</v>
      </c>
      <c r="H261" s="5">
        <f>VLOOKUP(C261,[1]Hoja1!$A$2:$D$262,4,FALSE)</f>
        <v>1615292623.1600001</v>
      </c>
      <c r="I261" s="5">
        <v>26276553542.049999</v>
      </c>
      <c r="J261" s="5">
        <v>2770318381.9099998</v>
      </c>
      <c r="K261" s="5">
        <v>15085434717.77</v>
      </c>
      <c r="L261" s="5">
        <v>-2745550088.1500001</v>
      </c>
      <c r="M261" s="5">
        <v>1135475922.6500001</v>
      </c>
      <c r="N261" s="5">
        <v>1167516783.3199999</v>
      </c>
      <c r="O261" s="5">
        <v>4609906339.5100002</v>
      </c>
      <c r="P261" s="5">
        <v>28459457157.599998</v>
      </c>
      <c r="Q261" s="5">
        <v>3191421066.5300002</v>
      </c>
      <c r="R261" s="5">
        <v>79950533823.190002</v>
      </c>
      <c r="S261" s="5">
        <v>287569224112.27002</v>
      </c>
      <c r="T261" s="5">
        <v>21.75</v>
      </c>
      <c r="U261" s="5">
        <v>78.25</v>
      </c>
    </row>
    <row r="262" spans="1:21" x14ac:dyDescent="0.25">
      <c r="A262" s="3">
        <v>2016</v>
      </c>
      <c r="B262" s="4">
        <v>6</v>
      </c>
      <c r="C262" s="3" t="s">
        <v>528</v>
      </c>
      <c r="D262" s="3" t="s">
        <v>529</v>
      </c>
      <c r="E262" s="5">
        <v>284279981.19999999</v>
      </c>
      <c r="F262" s="5">
        <f>VLOOKUP(C262,[1]Hoja1!$A$2:$D$262,2,FALSE)</f>
        <v>0</v>
      </c>
      <c r="G262" s="5">
        <f>VLOOKUP(C262,[1]Hoja1!$A$2:$D$262,3,FALSE)</f>
        <v>70010636.319999993</v>
      </c>
      <c r="H262" s="5">
        <f>VLOOKUP(C262,[1]Hoja1!$A$2:$D$262,4,FALSE)</f>
        <v>0</v>
      </c>
      <c r="I262" s="5">
        <v>70010636.319999993</v>
      </c>
      <c r="J262" s="5">
        <v>8140800</v>
      </c>
      <c r="K262" s="5">
        <v>70010636.319999993</v>
      </c>
      <c r="L262" s="5">
        <v>-70010636.319999993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78151436.319999993</v>
      </c>
      <c r="S262" s="5">
        <v>206128544.88</v>
      </c>
      <c r="T262" s="5">
        <v>27.49</v>
      </c>
      <c r="U262" s="5">
        <v>72.510000000000005</v>
      </c>
    </row>
    <row r="263" spans="1:21" x14ac:dyDescent="0.25">
      <c r="A263" s="3">
        <v>2016</v>
      </c>
      <c r="B263" s="4">
        <v>6</v>
      </c>
      <c r="C263" s="3" t="s">
        <v>530</v>
      </c>
      <c r="D263" s="3" t="s">
        <v>531</v>
      </c>
      <c r="E263" s="5">
        <v>24368300711.77</v>
      </c>
      <c r="F263" s="5">
        <f>VLOOKUP(C263,[1]Hoja1!$A$2:$D$262,2,FALSE)</f>
        <v>0</v>
      </c>
      <c r="G263" s="5">
        <f>VLOOKUP(C263,[1]Hoja1!$A$2:$D$262,3,FALSE)</f>
        <v>22408570109.900002</v>
      </c>
      <c r="H263" s="5">
        <f>VLOOKUP(C263,[1]Hoja1!$A$2:$D$262,4,FALSE)</f>
        <v>0</v>
      </c>
      <c r="I263" s="5">
        <v>22408570109.900002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1448053320.25</v>
      </c>
      <c r="R263" s="5">
        <v>23856623430.150002</v>
      </c>
      <c r="S263" s="5">
        <v>511677281.62</v>
      </c>
      <c r="T263" s="5">
        <v>97.9</v>
      </c>
      <c r="U263" s="5">
        <v>2.1</v>
      </c>
    </row>
    <row r="264" spans="1:21" x14ac:dyDescent="0.25">
      <c r="A264" s="3">
        <v>2016</v>
      </c>
      <c r="B264" s="4">
        <v>6</v>
      </c>
      <c r="C264" s="3" t="s">
        <v>532</v>
      </c>
      <c r="D264" s="3" t="s">
        <v>533</v>
      </c>
      <c r="E264" s="5">
        <v>22763805162.220001</v>
      </c>
      <c r="F264" s="5">
        <f>VLOOKUP(C264,[1]Hoja1!$A$2:$D$262,2,FALSE)</f>
        <v>3589872</v>
      </c>
      <c r="G264" s="5">
        <f>VLOOKUP(C264,[1]Hoja1!$A$2:$D$262,3,FALSE)</f>
        <v>1371835052.5699999</v>
      </c>
      <c r="H264" s="5">
        <f>VLOOKUP(C264,[1]Hoja1!$A$2:$D$262,4,FALSE)</f>
        <v>798427460.95000005</v>
      </c>
      <c r="I264" s="5">
        <v>2173852385.52</v>
      </c>
      <c r="J264" s="5">
        <v>932858713.26999998</v>
      </c>
      <c r="K264" s="5">
        <v>1613113711.77</v>
      </c>
      <c r="L264" s="5">
        <v>831818139.77999997</v>
      </c>
      <c r="M264" s="5">
        <v>802425919.89999998</v>
      </c>
      <c r="N264" s="5">
        <v>267434789.46000001</v>
      </c>
      <c r="O264" s="5">
        <v>1368189842.51</v>
      </c>
      <c r="P264" s="5">
        <v>1513603823.73</v>
      </c>
      <c r="Q264" s="5">
        <v>1386789655.1099999</v>
      </c>
      <c r="R264" s="5">
        <v>10890086981.049999</v>
      </c>
      <c r="S264" s="5">
        <v>11873718181.17</v>
      </c>
      <c r="T264" s="5">
        <v>47.84</v>
      </c>
      <c r="U264" s="5">
        <v>52.16</v>
      </c>
    </row>
    <row r="265" spans="1:21" x14ac:dyDescent="0.25">
      <c r="A265" s="3">
        <v>2016</v>
      </c>
      <c r="B265" s="4">
        <v>6</v>
      </c>
      <c r="C265" s="3" t="s">
        <v>534</v>
      </c>
      <c r="D265" s="3" t="s">
        <v>535</v>
      </c>
      <c r="E265" s="5">
        <v>6310914477.3999996</v>
      </c>
      <c r="F265" s="5">
        <f>VLOOKUP(C265,[1]Hoja1!$A$2:$D$262,2,FALSE)</f>
        <v>0</v>
      </c>
      <c r="G265" s="5">
        <f>VLOOKUP(C265,[1]Hoja1!$A$2:$D$262,3,FALSE)</f>
        <v>271080000</v>
      </c>
      <c r="H265" s="5">
        <f>VLOOKUP(C265,[1]Hoja1!$A$2:$D$262,4,FALSE)</f>
        <v>719514263.16999996</v>
      </c>
      <c r="I265" s="5">
        <v>990594263.16999996</v>
      </c>
      <c r="J265" s="5">
        <v>1332650030.0899999</v>
      </c>
      <c r="K265" s="5">
        <v>978437103.85000002</v>
      </c>
      <c r="L265" s="5">
        <v>0</v>
      </c>
      <c r="M265" s="5">
        <v>0</v>
      </c>
      <c r="N265" s="5">
        <v>602452560.22000003</v>
      </c>
      <c r="O265" s="5">
        <v>318165603.13999999</v>
      </c>
      <c r="P265" s="5">
        <v>1243300437.1199999</v>
      </c>
      <c r="Q265" s="5">
        <v>92005650</v>
      </c>
      <c r="R265" s="5">
        <v>5557605647.5900002</v>
      </c>
      <c r="S265" s="5">
        <v>753308829.80999994</v>
      </c>
      <c r="T265" s="5">
        <v>88.06</v>
      </c>
      <c r="U265" s="5">
        <v>11.94</v>
      </c>
    </row>
    <row r="266" spans="1:21" x14ac:dyDescent="0.25">
      <c r="A266" s="3">
        <v>2016</v>
      </c>
      <c r="B266" s="4">
        <v>6</v>
      </c>
      <c r="C266" s="3" t="s">
        <v>536</v>
      </c>
      <c r="D266" s="3" t="s">
        <v>537</v>
      </c>
      <c r="E266" s="5">
        <v>44762273049.110001</v>
      </c>
      <c r="F266" s="5">
        <f>VLOOKUP(C266,[1]Hoja1!$A$2:$D$262,2,FALSE)</f>
        <v>0</v>
      </c>
      <c r="G266" s="5">
        <f>VLOOKUP(C266,[1]Hoja1!$A$2:$D$262,3,FALSE)</f>
        <v>0</v>
      </c>
      <c r="H266" s="5">
        <f>VLOOKUP(C266,[1]Hoja1!$A$2:$D$262,4,FALSE)</f>
        <v>0</v>
      </c>
      <c r="I266" s="5">
        <v>0</v>
      </c>
      <c r="J266" s="5">
        <v>0</v>
      </c>
      <c r="K266" s="5">
        <v>8235600000</v>
      </c>
      <c r="L266" s="5">
        <v>0</v>
      </c>
      <c r="M266" s="5">
        <v>0</v>
      </c>
      <c r="N266" s="5">
        <v>0</v>
      </c>
      <c r="O266" s="5">
        <v>0</v>
      </c>
      <c r="P266" s="5">
        <v>25260750000</v>
      </c>
      <c r="Q266" s="5">
        <v>0</v>
      </c>
      <c r="R266" s="5">
        <v>33496350000</v>
      </c>
      <c r="S266" s="5">
        <v>11265923049.110001</v>
      </c>
      <c r="T266" s="5">
        <v>74.83</v>
      </c>
      <c r="U266" s="5">
        <v>25.17</v>
      </c>
    </row>
    <row r="267" spans="1:21" x14ac:dyDescent="0.25">
      <c r="A267" s="3">
        <v>2016</v>
      </c>
      <c r="B267" s="4">
        <v>6</v>
      </c>
      <c r="C267" s="3" t="s">
        <v>538</v>
      </c>
      <c r="D267" s="3" t="s">
        <v>539</v>
      </c>
      <c r="E267" s="5">
        <v>18908541453.759998</v>
      </c>
      <c r="F267" s="5">
        <f>VLOOKUP(C267,[1]Hoja1!$A$2:$D$262,2,FALSE)</f>
        <v>399163621.14999998</v>
      </c>
      <c r="G267" s="5">
        <f>VLOOKUP(C267,[1]Hoja1!$A$2:$D$262,3,FALSE)</f>
        <v>137011626.94999999</v>
      </c>
      <c r="H267" s="5">
        <f>VLOOKUP(C267,[1]Hoja1!$A$2:$D$262,4,FALSE)</f>
        <v>97350899.040000007</v>
      </c>
      <c r="I267" s="5">
        <v>633526147.13999999</v>
      </c>
      <c r="J267" s="5">
        <v>496668838.55000001</v>
      </c>
      <c r="K267" s="5">
        <v>4188273265.8299999</v>
      </c>
      <c r="L267" s="5">
        <v>-3507357591.6100001</v>
      </c>
      <c r="M267" s="5">
        <v>333050002.75</v>
      </c>
      <c r="N267" s="5">
        <v>297629433.63999999</v>
      </c>
      <c r="O267" s="5">
        <v>126497393.86</v>
      </c>
      <c r="P267" s="5">
        <v>441802896.75</v>
      </c>
      <c r="Q267" s="5">
        <v>264572441.16999999</v>
      </c>
      <c r="R267" s="5">
        <v>3274662828.0799999</v>
      </c>
      <c r="S267" s="5">
        <v>15633878625.68</v>
      </c>
      <c r="T267" s="5">
        <v>17.32</v>
      </c>
      <c r="U267" s="5">
        <v>82.68</v>
      </c>
    </row>
    <row r="268" spans="1:21" x14ac:dyDescent="0.25">
      <c r="A268" s="3">
        <v>2016</v>
      </c>
      <c r="B268" s="4">
        <v>6</v>
      </c>
      <c r="C268" s="3" t="s">
        <v>540</v>
      </c>
      <c r="D268" s="3" t="s">
        <v>541</v>
      </c>
      <c r="E268" s="5">
        <v>222319643100</v>
      </c>
      <c r="F268" s="5">
        <f>VLOOKUP(C268,[1]Hoja1!$A$2:$D$262,2,FALSE)</f>
        <v>0</v>
      </c>
      <c r="G268" s="5">
        <f>VLOOKUP(C268,[1]Hoja1!$A$2:$D$262,3,FALSE)</f>
        <v>0</v>
      </c>
      <c r="H268" s="5">
        <f>VLOOKUP(C268,[1]Hoja1!$A$2:$D$262,4,FALSE)</f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2797053500</v>
      </c>
      <c r="P268" s="5">
        <v>0</v>
      </c>
      <c r="Q268" s="5">
        <v>0</v>
      </c>
      <c r="R268" s="5">
        <v>2797053500</v>
      </c>
      <c r="S268" s="5">
        <v>219522589600</v>
      </c>
      <c r="T268" s="5">
        <v>1.26</v>
      </c>
      <c r="U268" s="5">
        <v>98.74</v>
      </c>
    </row>
    <row r="269" spans="1:21" x14ac:dyDescent="0.25">
      <c r="A269" s="3">
        <v>2016</v>
      </c>
      <c r="B269" s="4">
        <v>6</v>
      </c>
      <c r="C269" s="3" t="s">
        <v>542</v>
      </c>
      <c r="D269" s="3" t="s">
        <v>543</v>
      </c>
      <c r="E269" s="5">
        <v>27802000000</v>
      </c>
      <c r="F269" s="5">
        <f>VLOOKUP(C269,[1]Hoja1!$A$2:$D$262,2,FALSE)</f>
        <v>0</v>
      </c>
      <c r="G269" s="5">
        <f>VLOOKUP(C269,[1]Hoja1!$A$2:$D$262,3,FALSE)</f>
        <v>0</v>
      </c>
      <c r="H269" s="5">
        <f>VLOOKUP(C269,[1]Hoja1!$A$2:$D$262,4,FALSE)</f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27802000000</v>
      </c>
      <c r="T269" s="5">
        <v>0</v>
      </c>
      <c r="U269" s="5">
        <v>100</v>
      </c>
    </row>
    <row r="270" spans="1:21" x14ac:dyDescent="0.25">
      <c r="A270" s="3">
        <v>2016</v>
      </c>
      <c r="B270" s="4">
        <v>5</v>
      </c>
      <c r="C270" s="3" t="s">
        <v>544</v>
      </c>
      <c r="D270" s="3" t="s">
        <v>545</v>
      </c>
      <c r="E270" s="5">
        <v>344369995637.64001</v>
      </c>
      <c r="F270" s="5">
        <f>VLOOKUP(C270,[1]Hoja1!$A$2:$D$262,2,FALSE)</f>
        <v>920618000</v>
      </c>
      <c r="G270" s="5">
        <f>VLOOKUP(C270,[1]Hoja1!$A$2:$D$262,3,FALSE)</f>
        <v>593725743</v>
      </c>
      <c r="H270" s="5">
        <f>VLOOKUP(C270,[1]Hoja1!$A$2:$D$262,4,FALSE)</f>
        <v>0</v>
      </c>
      <c r="I270" s="5">
        <v>1514343743</v>
      </c>
      <c r="J270" s="5">
        <v>6030083782</v>
      </c>
      <c r="K270" s="5">
        <v>5930194746.4499998</v>
      </c>
      <c r="L270" s="5">
        <v>0</v>
      </c>
      <c r="M270" s="5">
        <v>0</v>
      </c>
      <c r="N270" s="5">
        <v>0</v>
      </c>
      <c r="O270" s="5">
        <v>5039080000</v>
      </c>
      <c r="P270" s="5">
        <v>0</v>
      </c>
      <c r="Q270" s="5">
        <v>1115440000</v>
      </c>
      <c r="R270" s="5">
        <v>19629142271.450001</v>
      </c>
      <c r="S270" s="5">
        <v>324740853366.19</v>
      </c>
      <c r="T270" s="5">
        <v>5.7</v>
      </c>
      <c r="U270" s="5">
        <v>94.3</v>
      </c>
    </row>
    <row r="271" spans="1:21" x14ac:dyDescent="0.25">
      <c r="A271" s="3">
        <v>2016</v>
      </c>
      <c r="B271" s="4">
        <v>6</v>
      </c>
      <c r="C271" s="3" t="s">
        <v>546</v>
      </c>
      <c r="D271" s="3" t="s">
        <v>547</v>
      </c>
      <c r="E271" s="5">
        <v>233377200000</v>
      </c>
      <c r="F271" s="5" t="e">
        <f>VLOOKUP(C271,[1]Hoja1!$A$2:$D$262,2,FALSE)</f>
        <v>#N/A</v>
      </c>
      <c r="G271" s="5" t="e">
        <f>VLOOKUP(C271,[1]Hoja1!$A$2:$D$262,3,FALSE)</f>
        <v>#N/A</v>
      </c>
      <c r="H271" s="5" t="e">
        <f>VLOOKUP(C271,[1]Hoja1!$A$2:$D$262,4,FALSE)</f>
        <v>#N/A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233377200000</v>
      </c>
      <c r="T271" s="5">
        <v>0</v>
      </c>
      <c r="U271" s="5">
        <v>100</v>
      </c>
    </row>
    <row r="272" spans="1:21" x14ac:dyDescent="0.25">
      <c r="A272" s="3">
        <v>2016</v>
      </c>
      <c r="B272" s="4">
        <v>6</v>
      </c>
      <c r="C272" s="3" t="s">
        <v>548</v>
      </c>
      <c r="D272" s="3" t="s">
        <v>549</v>
      </c>
      <c r="E272" s="5">
        <v>0</v>
      </c>
      <c r="F272" s="5">
        <f>VLOOKUP(C272,[1]Hoja1!$A$2:$D$262,2,FALSE)</f>
        <v>0</v>
      </c>
      <c r="G272" s="5">
        <f>VLOOKUP(C272,[1]Hoja1!$A$2:$D$262,3,FALSE)</f>
        <v>0</v>
      </c>
      <c r="H272" s="5">
        <f>VLOOKUP(C272,[1]Hoja1!$A$2:$D$262,4,FALSE)</f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100</v>
      </c>
    </row>
    <row r="273" spans="1:21" x14ac:dyDescent="0.25">
      <c r="A273" s="3">
        <v>2016</v>
      </c>
      <c r="B273" s="4">
        <v>6</v>
      </c>
      <c r="C273" s="3" t="s">
        <v>550</v>
      </c>
      <c r="D273" s="3" t="s">
        <v>551</v>
      </c>
      <c r="E273" s="5">
        <v>0</v>
      </c>
      <c r="F273" s="5">
        <f>VLOOKUP(C273,[1]Hoja1!$A$2:$D$262,2,FALSE)</f>
        <v>0</v>
      </c>
      <c r="G273" s="5">
        <f>VLOOKUP(C273,[1]Hoja1!$A$2:$D$262,3,FALSE)</f>
        <v>0</v>
      </c>
      <c r="H273" s="5">
        <f>VLOOKUP(C273,[1]Hoja1!$A$2:$D$262,4,FALSE)</f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100</v>
      </c>
    </row>
    <row r="274" spans="1:21" x14ac:dyDescent="0.25">
      <c r="A274" s="3">
        <v>2016</v>
      </c>
      <c r="B274" s="4">
        <v>6</v>
      </c>
      <c r="C274" s="3" t="s">
        <v>552</v>
      </c>
      <c r="D274" s="3" t="s">
        <v>553</v>
      </c>
      <c r="E274" s="5">
        <v>17485079619.900002</v>
      </c>
      <c r="F274" s="5">
        <f>VLOOKUP(C274,[1]Hoja1!$A$2:$D$262,2,FALSE)</f>
        <v>0</v>
      </c>
      <c r="G274" s="5">
        <f>VLOOKUP(C274,[1]Hoja1!$A$2:$D$262,3,FALSE)</f>
        <v>0</v>
      </c>
      <c r="H274" s="5">
        <f>VLOOKUP(C274,[1]Hoja1!$A$2:$D$262,4,FALSE)</f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17485079619.900002</v>
      </c>
      <c r="T274" s="5">
        <v>0</v>
      </c>
      <c r="U274" s="5">
        <v>100</v>
      </c>
    </row>
    <row r="275" spans="1:21" x14ac:dyDescent="0.25">
      <c r="A275" s="3">
        <v>2016</v>
      </c>
      <c r="B275" s="4">
        <v>6</v>
      </c>
      <c r="C275" s="3" t="s">
        <v>554</v>
      </c>
      <c r="D275" s="3" t="s">
        <v>555</v>
      </c>
      <c r="E275" s="5">
        <v>93507716017.740005</v>
      </c>
      <c r="F275" s="5">
        <f>VLOOKUP(C275,[1]Hoja1!$A$2:$D$262,2,FALSE)</f>
        <v>920618000</v>
      </c>
      <c r="G275" s="5">
        <f>VLOOKUP(C275,[1]Hoja1!$A$2:$D$262,3,FALSE)</f>
        <v>593725743</v>
      </c>
      <c r="H275" s="5">
        <f>VLOOKUP(C275,[1]Hoja1!$A$2:$D$262,4,FALSE)</f>
        <v>0</v>
      </c>
      <c r="I275" s="5">
        <v>1514343743</v>
      </c>
      <c r="J275" s="5">
        <v>6030083782</v>
      </c>
      <c r="K275" s="5">
        <v>5930194746.4499998</v>
      </c>
      <c r="L275" s="5">
        <v>0</v>
      </c>
      <c r="M275" s="5">
        <v>0</v>
      </c>
      <c r="N275" s="5">
        <v>0</v>
      </c>
      <c r="O275" s="5">
        <v>5039080000</v>
      </c>
      <c r="P275" s="5">
        <v>0</v>
      </c>
      <c r="Q275" s="5">
        <v>1115440000</v>
      </c>
      <c r="R275" s="5">
        <v>19629142271.450001</v>
      </c>
      <c r="S275" s="5">
        <v>73878573746.289993</v>
      </c>
      <c r="T275" s="5">
        <v>20.99</v>
      </c>
      <c r="U275" s="5">
        <v>79.010000000000005</v>
      </c>
    </row>
    <row r="276" spans="1:21" x14ac:dyDescent="0.25">
      <c r="A276" s="3">
        <v>2016</v>
      </c>
      <c r="B276" s="4">
        <v>5</v>
      </c>
      <c r="C276" s="3" t="s">
        <v>556</v>
      </c>
      <c r="D276" s="3" t="s">
        <v>557</v>
      </c>
      <c r="E276" s="5">
        <v>38205512683.760002</v>
      </c>
      <c r="F276" s="5">
        <f>VLOOKUP(C276,[1]Hoja1!$A$2:$D$262,2,FALSE)</f>
        <v>0</v>
      </c>
      <c r="G276" s="5">
        <f>VLOOKUP(C276,[1]Hoja1!$A$2:$D$262,3,FALSE)</f>
        <v>3986411959.4699998</v>
      </c>
      <c r="H276" s="5">
        <f>VLOOKUP(C276,[1]Hoja1!$A$2:$D$262,4,FALSE)</f>
        <v>3130828857.1100001</v>
      </c>
      <c r="I276" s="5">
        <v>7117240816.5799999</v>
      </c>
      <c r="J276" s="5">
        <v>2249281480.1100001</v>
      </c>
      <c r="K276" s="5">
        <v>406446962.25999999</v>
      </c>
      <c r="L276" s="5">
        <v>120948907.33</v>
      </c>
      <c r="M276" s="5">
        <v>1035499146.87</v>
      </c>
      <c r="N276" s="5">
        <v>633751346.51999998</v>
      </c>
      <c r="O276" s="5">
        <v>734909762.80999994</v>
      </c>
      <c r="P276" s="5">
        <v>643229502.51999998</v>
      </c>
      <c r="Q276" s="5">
        <v>-2075832769.3199999</v>
      </c>
      <c r="R276" s="5">
        <v>10865475155.68</v>
      </c>
      <c r="S276" s="5">
        <v>27340037528.080002</v>
      </c>
      <c r="T276" s="5">
        <v>28.44</v>
      </c>
      <c r="U276" s="5">
        <v>71.56</v>
      </c>
    </row>
    <row r="277" spans="1:21" x14ac:dyDescent="0.25">
      <c r="A277" s="3">
        <v>2016</v>
      </c>
      <c r="B277" s="4">
        <v>6</v>
      </c>
      <c r="C277" s="3" t="s">
        <v>558</v>
      </c>
      <c r="D277" s="3" t="s">
        <v>559</v>
      </c>
      <c r="E277" s="5">
        <v>25372337813.779999</v>
      </c>
      <c r="F277" s="5">
        <f>VLOOKUP(C277,[1]Hoja1!$A$2:$D$262,2,FALSE)</f>
        <v>0</v>
      </c>
      <c r="G277" s="5">
        <f>VLOOKUP(C277,[1]Hoja1!$A$2:$D$262,3,FALSE)</f>
        <v>3986411959.4699998</v>
      </c>
      <c r="H277" s="5">
        <f>VLOOKUP(C277,[1]Hoja1!$A$2:$D$262,4,FALSE)</f>
        <v>2655563908.6799998</v>
      </c>
      <c r="I277" s="5">
        <v>6641975868.1499996</v>
      </c>
      <c r="J277" s="5">
        <v>151535253.12</v>
      </c>
      <c r="K277" s="5">
        <v>406446962.25999999</v>
      </c>
      <c r="L277" s="5">
        <v>120948907.33</v>
      </c>
      <c r="M277" s="5">
        <v>268691562.75</v>
      </c>
      <c r="N277" s="5">
        <v>581263182.37</v>
      </c>
      <c r="O277" s="5">
        <v>690352561.30999994</v>
      </c>
      <c r="P277" s="5">
        <v>643229502.51999998</v>
      </c>
      <c r="Q277" s="5">
        <v>-2075832769.3199999</v>
      </c>
      <c r="R277" s="5">
        <v>7428611030.4899998</v>
      </c>
      <c r="S277" s="5">
        <v>17943726783.290001</v>
      </c>
      <c r="T277" s="5">
        <v>29.28</v>
      </c>
      <c r="U277" s="5">
        <v>70.72</v>
      </c>
    </row>
    <row r="278" spans="1:21" x14ac:dyDescent="0.25">
      <c r="A278" s="3">
        <v>2016</v>
      </c>
      <c r="B278" s="4">
        <v>6</v>
      </c>
      <c r="C278" s="3" t="s">
        <v>560</v>
      </c>
      <c r="D278" s="3" t="s">
        <v>561</v>
      </c>
      <c r="E278" s="5">
        <v>12833174869.98</v>
      </c>
      <c r="F278" s="5">
        <f>VLOOKUP(C278,[1]Hoja1!$A$2:$D$262,2,FALSE)</f>
        <v>0</v>
      </c>
      <c r="G278" s="5">
        <f>VLOOKUP(C278,[1]Hoja1!$A$2:$D$262,3,FALSE)</f>
        <v>0</v>
      </c>
      <c r="H278" s="5">
        <f>VLOOKUP(C278,[1]Hoja1!$A$2:$D$262,4,FALSE)</f>
        <v>475264948.43000001</v>
      </c>
      <c r="I278" s="5">
        <v>475264948.43000001</v>
      </c>
      <c r="J278" s="5">
        <v>2097746226.99</v>
      </c>
      <c r="K278" s="5">
        <v>0</v>
      </c>
      <c r="L278" s="5">
        <v>0</v>
      </c>
      <c r="M278" s="5">
        <v>766807584.12</v>
      </c>
      <c r="N278" s="5">
        <v>52488164.149999999</v>
      </c>
      <c r="O278" s="5">
        <v>44557201.5</v>
      </c>
      <c r="P278" s="5">
        <v>0</v>
      </c>
      <c r="Q278" s="5">
        <v>0</v>
      </c>
      <c r="R278" s="5">
        <v>3436864125.1900001</v>
      </c>
      <c r="S278" s="5">
        <v>9396310744.7900009</v>
      </c>
      <c r="T278" s="5">
        <v>26.78</v>
      </c>
      <c r="U278" s="5">
        <v>73.22</v>
      </c>
    </row>
    <row r="279" spans="1:21" x14ac:dyDescent="0.25">
      <c r="A279" s="3">
        <v>2016</v>
      </c>
      <c r="B279" s="4">
        <v>4</v>
      </c>
      <c r="C279" s="3" t="s">
        <v>562</v>
      </c>
      <c r="D279" s="3" t="s">
        <v>563</v>
      </c>
      <c r="E279" s="5">
        <v>212790721104.23999</v>
      </c>
      <c r="F279" s="5">
        <f>VLOOKUP(C279,[1]Hoja1!$A$2:$D$262,2,FALSE)</f>
        <v>0</v>
      </c>
      <c r="G279" s="5">
        <f>VLOOKUP(C279,[1]Hoja1!$A$2:$D$262,3,FALSE)</f>
        <v>245098631.05000001</v>
      </c>
      <c r="H279" s="5">
        <f>VLOOKUP(C279,[1]Hoja1!$A$2:$D$262,4,FALSE)</f>
        <v>0</v>
      </c>
      <c r="I279" s="5">
        <v>245098631.05000001</v>
      </c>
      <c r="J279" s="5">
        <v>0</v>
      </c>
      <c r="K279" s="5">
        <v>19998294.829999998</v>
      </c>
      <c r="L279" s="5">
        <v>166473925</v>
      </c>
      <c r="M279" s="5">
        <v>0</v>
      </c>
      <c r="N279" s="5">
        <v>0</v>
      </c>
      <c r="O279" s="5">
        <v>0</v>
      </c>
      <c r="P279" s="5">
        <v>0</v>
      </c>
      <c r="Q279" s="5">
        <v>44139698438.059998</v>
      </c>
      <c r="R279" s="5">
        <v>44571269288.940002</v>
      </c>
      <c r="S279" s="5">
        <v>168219451815.29999</v>
      </c>
      <c r="T279" s="5">
        <v>20.95</v>
      </c>
      <c r="U279" s="5">
        <v>79.05</v>
      </c>
    </row>
    <row r="280" spans="1:21" x14ac:dyDescent="0.25">
      <c r="A280" s="3">
        <v>2016</v>
      </c>
      <c r="B280" s="4">
        <v>5</v>
      </c>
      <c r="C280" s="3" t="s">
        <v>564</v>
      </c>
      <c r="D280" s="3" t="s">
        <v>565</v>
      </c>
      <c r="E280" s="5">
        <v>53052957835.120003</v>
      </c>
      <c r="F280" s="5">
        <f>VLOOKUP(C280,[1]Hoja1!$A$2:$D$262,2,FALSE)</f>
        <v>0</v>
      </c>
      <c r="G280" s="5">
        <f>VLOOKUP(C280,[1]Hoja1!$A$2:$D$262,3,FALSE)</f>
        <v>0</v>
      </c>
      <c r="H280" s="5">
        <f>VLOOKUP(C280,[1]Hoja1!$A$2:$D$262,4,FALSE)</f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44057751996.360001</v>
      </c>
      <c r="R280" s="5">
        <v>44057751996.360001</v>
      </c>
      <c r="S280" s="5">
        <v>8995205838.7600002</v>
      </c>
      <c r="T280" s="5">
        <v>83.04</v>
      </c>
      <c r="U280" s="5">
        <v>16.96</v>
      </c>
    </row>
    <row r="281" spans="1:21" x14ac:dyDescent="0.25">
      <c r="A281" s="3">
        <v>2016</v>
      </c>
      <c r="B281" s="4">
        <v>5</v>
      </c>
      <c r="C281" s="3" t="s">
        <v>566</v>
      </c>
      <c r="D281" s="3" t="s">
        <v>565</v>
      </c>
      <c r="E281" s="5">
        <v>158937200000</v>
      </c>
      <c r="F281" s="5">
        <f>VLOOKUP(C281,[1]Hoja1!$A$2:$D$262,2,FALSE)</f>
        <v>0</v>
      </c>
      <c r="G281" s="5">
        <f>VLOOKUP(C281,[1]Hoja1!$A$2:$D$262,3,FALSE)</f>
        <v>0</v>
      </c>
      <c r="H281" s="5">
        <f>VLOOKUP(C281,[1]Hoja1!$A$2:$D$262,4,FALSE)</f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158937200000</v>
      </c>
      <c r="T281" s="5">
        <v>0</v>
      </c>
      <c r="U281" s="5">
        <v>100</v>
      </c>
    </row>
    <row r="282" spans="1:21" x14ac:dyDescent="0.25">
      <c r="A282" s="3">
        <v>2016</v>
      </c>
      <c r="B282" s="4">
        <v>5</v>
      </c>
      <c r="C282" s="3" t="s">
        <v>567</v>
      </c>
      <c r="D282" s="3" t="s">
        <v>568</v>
      </c>
      <c r="E282" s="5">
        <v>800563269.12</v>
      </c>
      <c r="F282" s="5">
        <f>VLOOKUP(C282,[1]Hoja1!$A$2:$D$262,2,FALSE)</f>
        <v>0</v>
      </c>
      <c r="G282" s="5">
        <f>VLOOKUP(C282,[1]Hoja1!$A$2:$D$262,3,FALSE)</f>
        <v>245098631.05000001</v>
      </c>
      <c r="H282" s="5">
        <f>VLOOKUP(C282,[1]Hoja1!$A$2:$D$262,4,FALSE)</f>
        <v>0</v>
      </c>
      <c r="I282" s="5">
        <v>245098631.05000001</v>
      </c>
      <c r="J282" s="5">
        <v>0</v>
      </c>
      <c r="K282" s="5">
        <v>19998294.829999998</v>
      </c>
      <c r="L282" s="5">
        <v>166473925</v>
      </c>
      <c r="M282" s="5">
        <v>0</v>
      </c>
      <c r="N282" s="5">
        <v>0</v>
      </c>
      <c r="O282" s="5">
        <v>0</v>
      </c>
      <c r="P282" s="5">
        <v>0</v>
      </c>
      <c r="Q282" s="5">
        <v>81946441.700000003</v>
      </c>
      <c r="R282" s="5">
        <v>513517292.57999998</v>
      </c>
      <c r="S282" s="5">
        <v>287045976.54000002</v>
      </c>
      <c r="T282" s="5">
        <v>64.14</v>
      </c>
      <c r="U282" s="5">
        <v>35.86</v>
      </c>
    </row>
    <row r="283" spans="1:21" x14ac:dyDescent="0.25">
      <c r="A283" s="3">
        <v>2016</v>
      </c>
      <c r="B283" s="4">
        <v>2</v>
      </c>
      <c r="C283" s="3" t="s">
        <v>569</v>
      </c>
      <c r="D283" s="3" t="s">
        <v>570</v>
      </c>
      <c r="E283" s="5">
        <v>3389977352.3299999</v>
      </c>
      <c r="F283" s="5">
        <f>VLOOKUP(C283,[1]Hoja1!$A$2:$D$262,2,FALSE)</f>
        <v>2671550665</v>
      </c>
      <c r="G283" s="5">
        <f>VLOOKUP(C283,[1]Hoja1!$A$2:$D$262,3,FALSE)</f>
        <v>0</v>
      </c>
      <c r="H283" s="5">
        <f>VLOOKUP(C283,[1]Hoja1!$A$2:$D$262,4,FALSE)</f>
        <v>0</v>
      </c>
      <c r="I283" s="5">
        <v>2671550665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718426687.33000004</v>
      </c>
      <c r="R283" s="5">
        <v>3389977352.3299999</v>
      </c>
      <c r="S283" s="5">
        <v>0</v>
      </c>
      <c r="T283" s="5">
        <v>100</v>
      </c>
      <c r="U283" s="5">
        <v>0</v>
      </c>
    </row>
    <row r="284" spans="1:21" x14ac:dyDescent="0.25">
      <c r="A284" s="3">
        <v>2016</v>
      </c>
      <c r="B284" s="4">
        <v>3</v>
      </c>
      <c r="C284" s="3" t="s">
        <v>571</v>
      </c>
      <c r="D284" s="3" t="s">
        <v>572</v>
      </c>
      <c r="E284" s="5">
        <v>3389977352.3299999</v>
      </c>
      <c r="F284" s="5">
        <f>VLOOKUP(C284,[1]Hoja1!$A$2:$D$262,2,FALSE)</f>
        <v>2671550665</v>
      </c>
      <c r="G284" s="5">
        <f>VLOOKUP(C284,[1]Hoja1!$A$2:$D$262,3,FALSE)</f>
        <v>0</v>
      </c>
      <c r="H284" s="5">
        <f>VLOOKUP(C284,[1]Hoja1!$A$2:$D$262,4,FALSE)</f>
        <v>0</v>
      </c>
      <c r="I284" s="5">
        <v>2671550665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718426687.33000004</v>
      </c>
      <c r="R284" s="5">
        <v>3389977352.3299999</v>
      </c>
      <c r="S284" s="5">
        <v>0</v>
      </c>
      <c r="T284" s="5">
        <v>100</v>
      </c>
      <c r="U284" s="5">
        <v>0</v>
      </c>
    </row>
    <row r="285" spans="1:21" x14ac:dyDescent="0.25">
      <c r="A285" s="3">
        <v>2016</v>
      </c>
      <c r="B285" s="4">
        <v>4</v>
      </c>
      <c r="C285" s="3" t="s">
        <v>573</v>
      </c>
      <c r="D285" s="3" t="s">
        <v>574</v>
      </c>
      <c r="E285" s="5">
        <v>3389977352.3299999</v>
      </c>
      <c r="F285" s="5">
        <f>VLOOKUP(C285,[1]Hoja1!$A$2:$D$262,2,FALSE)</f>
        <v>2671550665</v>
      </c>
      <c r="G285" s="5">
        <f>VLOOKUP(C285,[1]Hoja1!$A$2:$D$262,3,FALSE)</f>
        <v>0</v>
      </c>
      <c r="H285" s="5">
        <f>VLOOKUP(C285,[1]Hoja1!$A$2:$D$262,4,FALSE)</f>
        <v>0</v>
      </c>
      <c r="I285" s="5">
        <v>2671550665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718426687.33000004</v>
      </c>
      <c r="R285" s="5">
        <v>3389977352.3299999</v>
      </c>
      <c r="S285" s="5">
        <v>0</v>
      </c>
      <c r="T285" s="5">
        <v>100</v>
      </c>
      <c r="U285" s="5">
        <v>0</v>
      </c>
    </row>
    <row r="286" spans="1:21" x14ac:dyDescent="0.25">
      <c r="A286" s="7">
        <v>2017</v>
      </c>
      <c r="B286" s="8">
        <v>0</v>
      </c>
      <c r="C286" s="3" t="s">
        <v>905</v>
      </c>
      <c r="D286" s="7" t="s">
        <v>20</v>
      </c>
      <c r="E286" s="9">
        <v>9202380991033.6504</v>
      </c>
      <c r="F286" s="9">
        <v>672940084697.96997</v>
      </c>
      <c r="G286" s="9">
        <v>501930925594.77002</v>
      </c>
      <c r="H286" s="9">
        <v>782303734660.27002</v>
      </c>
      <c r="I286" s="9">
        <v>464348961624.76001</v>
      </c>
      <c r="J286" s="9">
        <v>611545918473.63</v>
      </c>
      <c r="K286" s="9">
        <v>704120287571.09998</v>
      </c>
      <c r="L286" s="9">
        <v>417762957540.65002</v>
      </c>
      <c r="M286" s="9">
        <v>444954751273.67999</v>
      </c>
      <c r="N286" s="9">
        <v>809635828649.60999</v>
      </c>
      <c r="O286" s="9">
        <v>522684371019.32001</v>
      </c>
      <c r="P286" s="9">
        <v>673789165808.32996</v>
      </c>
      <c r="Q286" s="9">
        <v>1515212100916.03</v>
      </c>
      <c r="R286" s="9">
        <v>8121229087845.6602</v>
      </c>
      <c r="S286" s="9">
        <v>1081151903187.99</v>
      </c>
      <c r="T286" s="9">
        <v>88.25</v>
      </c>
      <c r="U286" s="9">
        <v>11.75</v>
      </c>
    </row>
    <row r="287" spans="1:21" x14ac:dyDescent="0.25">
      <c r="A287" s="3">
        <v>2017</v>
      </c>
      <c r="B287" s="4">
        <v>1</v>
      </c>
      <c r="C287" s="3" t="s">
        <v>21</v>
      </c>
      <c r="D287" s="3" t="s">
        <v>22</v>
      </c>
      <c r="E287" s="5">
        <v>4858072860945.0703</v>
      </c>
      <c r="F287" s="5">
        <v>370609656097.90002</v>
      </c>
      <c r="G287" s="5">
        <v>302253589406.19</v>
      </c>
      <c r="H287" s="5">
        <v>517246551883.65997</v>
      </c>
      <c r="I287" s="5">
        <v>318932483882.46002</v>
      </c>
      <c r="J287" s="5">
        <v>345518595879.88</v>
      </c>
      <c r="K287" s="5">
        <v>453078880213.59998</v>
      </c>
      <c r="L287" s="5">
        <v>321285087226.33002</v>
      </c>
      <c r="M287" s="5">
        <v>300868066014.94</v>
      </c>
      <c r="N287" s="5">
        <v>450915149136.67999</v>
      </c>
      <c r="O287" s="5">
        <v>327064472788.28003</v>
      </c>
      <c r="P287" s="5">
        <v>372845608006.60999</v>
      </c>
      <c r="Q287" s="5">
        <v>658125978747.5</v>
      </c>
      <c r="R287" s="5">
        <v>4738744119299.5703</v>
      </c>
      <c r="S287" s="5">
        <v>119328741645.5</v>
      </c>
      <c r="T287" s="5">
        <v>97.54</v>
      </c>
      <c r="U287" s="5">
        <v>2.46</v>
      </c>
    </row>
    <row r="288" spans="1:21" x14ac:dyDescent="0.25">
      <c r="A288" s="3">
        <v>2017</v>
      </c>
      <c r="B288" s="4">
        <v>2</v>
      </c>
      <c r="C288" s="3" t="s">
        <v>23</v>
      </c>
      <c r="D288" s="3" t="s">
        <v>24</v>
      </c>
      <c r="E288" s="5">
        <v>4518877800000</v>
      </c>
      <c r="F288" s="5">
        <v>343836014845.53998</v>
      </c>
      <c r="G288" s="5">
        <v>280392279972.29999</v>
      </c>
      <c r="H288" s="5">
        <v>474822059145.46002</v>
      </c>
      <c r="I288" s="5">
        <v>306436207133.71002</v>
      </c>
      <c r="J288" s="5">
        <v>300587597761.13</v>
      </c>
      <c r="K288" s="5">
        <v>423549453791.07001</v>
      </c>
      <c r="L288" s="5">
        <v>291373542911.82001</v>
      </c>
      <c r="M288" s="5">
        <v>284514930615.25</v>
      </c>
      <c r="N288" s="5">
        <v>415992794020.98999</v>
      </c>
      <c r="O288" s="5">
        <v>309435440716.63</v>
      </c>
      <c r="P288" s="5">
        <v>332454415156.19</v>
      </c>
      <c r="Q288" s="5">
        <v>627474094770.12</v>
      </c>
      <c r="R288" s="5">
        <v>4390868830840.21</v>
      </c>
      <c r="S288" s="5">
        <v>128008969159.78999</v>
      </c>
      <c r="T288" s="5">
        <v>97.17</v>
      </c>
      <c r="U288" s="5">
        <v>2.83</v>
      </c>
    </row>
    <row r="289" spans="1:21" x14ac:dyDescent="0.25">
      <c r="A289" s="3">
        <v>2017</v>
      </c>
      <c r="B289" s="4">
        <v>3</v>
      </c>
      <c r="C289" s="3" t="s">
        <v>25</v>
      </c>
      <c r="D289" s="3" t="s">
        <v>26</v>
      </c>
      <c r="E289" s="5">
        <v>1495213000000</v>
      </c>
      <c r="F289" s="5">
        <v>96469301143.029999</v>
      </c>
      <c r="G289" s="5">
        <v>65046075416.330002</v>
      </c>
      <c r="H289" s="5">
        <v>240429545998.22</v>
      </c>
      <c r="I289" s="5">
        <v>88726846339.520004</v>
      </c>
      <c r="J289" s="5">
        <v>65211617973.150002</v>
      </c>
      <c r="K289" s="5">
        <v>206335457971.92001</v>
      </c>
      <c r="L289" s="5">
        <v>92671997464.899994</v>
      </c>
      <c r="M289" s="5">
        <v>64655904063.949997</v>
      </c>
      <c r="N289" s="5">
        <v>196931642118.16</v>
      </c>
      <c r="O289" s="5">
        <v>94726504396.350006</v>
      </c>
      <c r="P289" s="5">
        <v>75899529773.800003</v>
      </c>
      <c r="Q289" s="5">
        <v>274958625667.17999</v>
      </c>
      <c r="R289" s="5">
        <v>1562063048326.51</v>
      </c>
      <c r="S289" s="5">
        <v>-66850048326.510002</v>
      </c>
      <c r="T289" s="5">
        <v>104.47</v>
      </c>
      <c r="U289" s="5">
        <v>-4.47</v>
      </c>
    </row>
    <row r="290" spans="1:21" x14ac:dyDescent="0.25">
      <c r="A290" s="3">
        <v>2017</v>
      </c>
      <c r="B290" s="4">
        <v>4</v>
      </c>
      <c r="C290" s="3" t="s">
        <v>27</v>
      </c>
      <c r="D290" s="3" t="s">
        <v>28</v>
      </c>
      <c r="E290" s="5">
        <v>453463000000</v>
      </c>
      <c r="F290" s="5">
        <v>34714304566.470001</v>
      </c>
      <c r="G290" s="5">
        <v>29929740376.099998</v>
      </c>
      <c r="H290" s="5">
        <v>37312768872.870003</v>
      </c>
      <c r="I290" s="5">
        <v>40665963915.220001</v>
      </c>
      <c r="J290" s="5">
        <v>32693851938.139999</v>
      </c>
      <c r="K290" s="5">
        <v>39297639962.029999</v>
      </c>
      <c r="L290" s="5">
        <v>35049369448.440002</v>
      </c>
      <c r="M290" s="5">
        <v>32252427723.900002</v>
      </c>
      <c r="N290" s="5">
        <v>37216625042.989998</v>
      </c>
      <c r="O290" s="5">
        <v>40255212660.769997</v>
      </c>
      <c r="P290" s="5">
        <v>35331861685.019997</v>
      </c>
      <c r="Q290" s="5">
        <v>51799572565.370003</v>
      </c>
      <c r="R290" s="5">
        <v>446519338757.32001</v>
      </c>
      <c r="S290" s="5">
        <v>6943661242.6800003</v>
      </c>
      <c r="T290" s="5">
        <v>98.47</v>
      </c>
      <c r="U290" s="5">
        <v>1.53</v>
      </c>
    </row>
    <row r="291" spans="1:21" x14ac:dyDescent="0.25">
      <c r="A291" s="3">
        <v>2017</v>
      </c>
      <c r="B291" s="4">
        <v>5</v>
      </c>
      <c r="C291" s="3" t="s">
        <v>29</v>
      </c>
      <c r="D291" s="3" t="s">
        <v>30</v>
      </c>
      <c r="E291" s="5">
        <v>243488000000</v>
      </c>
      <c r="F291" s="5">
        <v>19399732111.130001</v>
      </c>
      <c r="G291" s="5">
        <v>17656113344.41</v>
      </c>
      <c r="H291" s="5">
        <v>19254702611.919998</v>
      </c>
      <c r="I291" s="5">
        <v>20794066941.119999</v>
      </c>
      <c r="J291" s="5">
        <v>18842215762.509998</v>
      </c>
      <c r="K291" s="5">
        <v>20588170347.880001</v>
      </c>
      <c r="L291" s="5">
        <v>19926793652.450001</v>
      </c>
      <c r="M291" s="5">
        <v>19230102494.759998</v>
      </c>
      <c r="N291" s="5">
        <v>19830122415.689999</v>
      </c>
      <c r="O291" s="5">
        <v>23554187192.650002</v>
      </c>
      <c r="P291" s="5">
        <v>20165422506.5</v>
      </c>
      <c r="Q291" s="5">
        <v>21330585340.5</v>
      </c>
      <c r="R291" s="5">
        <v>240572214721.51999</v>
      </c>
      <c r="S291" s="5">
        <v>2915785278.48</v>
      </c>
      <c r="T291" s="5">
        <v>98.8</v>
      </c>
      <c r="U291" s="5">
        <v>1.2</v>
      </c>
    </row>
    <row r="292" spans="1:21" x14ac:dyDescent="0.25">
      <c r="A292" s="3">
        <v>2017</v>
      </c>
      <c r="B292" s="4">
        <v>5</v>
      </c>
      <c r="C292" s="3" t="s">
        <v>31</v>
      </c>
      <c r="D292" s="3" t="s">
        <v>32</v>
      </c>
      <c r="E292" s="5">
        <v>145000000000</v>
      </c>
      <c r="F292" s="5">
        <v>13553286750.98</v>
      </c>
      <c r="G292" s="5">
        <v>11520709222.51</v>
      </c>
      <c r="H292" s="5">
        <v>12819781646.09</v>
      </c>
      <c r="I292" s="5">
        <v>17395360057.450001</v>
      </c>
      <c r="J292" s="5">
        <v>12935356080.27</v>
      </c>
      <c r="K292" s="5">
        <v>13622398837.700001</v>
      </c>
      <c r="L292" s="5">
        <v>12529310376.629999</v>
      </c>
      <c r="M292" s="5">
        <v>12362705562.129999</v>
      </c>
      <c r="N292" s="5">
        <v>12547407043.280001</v>
      </c>
      <c r="O292" s="5">
        <v>13159878070.620001</v>
      </c>
      <c r="P292" s="5">
        <v>12544369740.879999</v>
      </c>
      <c r="Q292" s="5">
        <v>12843258305.1</v>
      </c>
      <c r="R292" s="5">
        <v>157833821693.64001</v>
      </c>
      <c r="S292" s="5">
        <v>-12833821693.639999</v>
      </c>
      <c r="T292" s="5">
        <v>108.85</v>
      </c>
      <c r="U292" s="5">
        <v>-8.85</v>
      </c>
    </row>
    <row r="293" spans="1:21" x14ac:dyDescent="0.25">
      <c r="A293" s="3">
        <v>2017</v>
      </c>
      <c r="B293" s="4">
        <v>5</v>
      </c>
      <c r="C293" s="3" t="s">
        <v>33</v>
      </c>
      <c r="D293" s="3" t="s">
        <v>34</v>
      </c>
      <c r="E293" s="5">
        <v>64975000000</v>
      </c>
      <c r="F293" s="5">
        <v>1761285704.3599999</v>
      </c>
      <c r="G293" s="5">
        <v>752917809.17999995</v>
      </c>
      <c r="H293" s="5">
        <v>5238284614.8599997</v>
      </c>
      <c r="I293" s="5">
        <v>2476536916.6500001</v>
      </c>
      <c r="J293" s="5">
        <v>916280095.36000001</v>
      </c>
      <c r="K293" s="5">
        <v>5087070776.4499998</v>
      </c>
      <c r="L293" s="5">
        <v>2593265419.3600001</v>
      </c>
      <c r="M293" s="5">
        <v>659619667.00999999</v>
      </c>
      <c r="N293" s="5">
        <v>4839095584.0200005</v>
      </c>
      <c r="O293" s="5">
        <v>3541147397.5</v>
      </c>
      <c r="P293" s="5">
        <v>2622069437.6399999</v>
      </c>
      <c r="Q293" s="5">
        <v>17625728919.77</v>
      </c>
      <c r="R293" s="5">
        <v>48113302342.160004</v>
      </c>
      <c r="S293" s="5">
        <v>16861697657.84</v>
      </c>
      <c r="T293" s="5">
        <v>74.05</v>
      </c>
      <c r="U293" s="5">
        <v>25.95</v>
      </c>
    </row>
    <row r="294" spans="1:21" x14ac:dyDescent="0.25">
      <c r="A294" s="3">
        <v>2017</v>
      </c>
      <c r="B294" s="4">
        <v>4</v>
      </c>
      <c r="C294" s="3" t="s">
        <v>35</v>
      </c>
      <c r="D294" s="3" t="s">
        <v>36</v>
      </c>
      <c r="E294" s="5">
        <v>783550000000</v>
      </c>
      <c r="F294" s="5">
        <v>27549875590.290001</v>
      </c>
      <c r="G294" s="5">
        <v>19467514505.59</v>
      </c>
      <c r="H294" s="5">
        <v>181368181502.01001</v>
      </c>
      <c r="I294" s="5">
        <v>25620331544.779999</v>
      </c>
      <c r="J294" s="5">
        <v>17014370333.52</v>
      </c>
      <c r="K294" s="5">
        <v>143746004057.29999</v>
      </c>
      <c r="L294" s="5">
        <v>26580893696.84</v>
      </c>
      <c r="M294" s="5">
        <v>16632564320.389999</v>
      </c>
      <c r="N294" s="5">
        <v>136956386903.48</v>
      </c>
      <c r="O294" s="5">
        <v>32151537790.959999</v>
      </c>
      <c r="P294" s="5">
        <v>21271534904.509998</v>
      </c>
      <c r="Q294" s="5">
        <v>195520117256.78</v>
      </c>
      <c r="R294" s="5">
        <v>843879312406.44995</v>
      </c>
      <c r="S294" s="5">
        <v>-60329312406.449997</v>
      </c>
      <c r="T294" s="5">
        <v>107.7</v>
      </c>
      <c r="U294" s="6">
        <v>-7.7</v>
      </c>
    </row>
    <row r="295" spans="1:21" x14ac:dyDescent="0.25">
      <c r="A295" s="3">
        <v>2017</v>
      </c>
      <c r="B295" s="4">
        <v>5</v>
      </c>
      <c r="C295" s="3" t="s">
        <v>37</v>
      </c>
      <c r="D295" s="3" t="s">
        <v>38</v>
      </c>
      <c r="E295" s="5">
        <v>100000000000</v>
      </c>
      <c r="F295" s="5">
        <v>10183101923.059999</v>
      </c>
      <c r="G295" s="5">
        <v>4962248645.7299995</v>
      </c>
      <c r="H295" s="5">
        <v>20686643712.82</v>
      </c>
      <c r="I295" s="5">
        <v>5838102679.7299995</v>
      </c>
      <c r="J295" s="5">
        <v>5237821814.8599997</v>
      </c>
      <c r="K295" s="5">
        <v>17060653579.76</v>
      </c>
      <c r="L295" s="5">
        <v>6206065179.6599998</v>
      </c>
      <c r="M295" s="5">
        <v>5576547037.6599998</v>
      </c>
      <c r="N295" s="5">
        <v>16583657186.440001</v>
      </c>
      <c r="O295" s="5">
        <v>6406206083.3299999</v>
      </c>
      <c r="P295" s="5">
        <v>6005482426.1199999</v>
      </c>
      <c r="Q295" s="5">
        <v>17551964926.290001</v>
      </c>
      <c r="R295" s="5">
        <v>122298495195.46001</v>
      </c>
      <c r="S295" s="5">
        <v>-22298495195.459999</v>
      </c>
      <c r="T295" s="5">
        <v>122.3</v>
      </c>
      <c r="U295" s="6">
        <v>-22.3</v>
      </c>
    </row>
    <row r="296" spans="1:21" x14ac:dyDescent="0.25">
      <c r="A296" s="3">
        <v>2017</v>
      </c>
      <c r="B296" s="4">
        <v>5</v>
      </c>
      <c r="C296" s="3" t="s">
        <v>39</v>
      </c>
      <c r="D296" s="3" t="s">
        <v>40</v>
      </c>
      <c r="E296" s="5">
        <v>683550000000</v>
      </c>
      <c r="F296" s="5">
        <v>17366773667.23</v>
      </c>
      <c r="G296" s="5">
        <v>14505265859.860001</v>
      </c>
      <c r="H296" s="5">
        <v>160681537789.19</v>
      </c>
      <c r="I296" s="5">
        <v>19782228865.049999</v>
      </c>
      <c r="J296" s="5">
        <v>11776548518.66</v>
      </c>
      <c r="K296" s="5">
        <v>126685350477.53999</v>
      </c>
      <c r="L296" s="5">
        <v>20374828517.18</v>
      </c>
      <c r="M296" s="5">
        <v>11056017282.73</v>
      </c>
      <c r="N296" s="5">
        <v>120372729717.03999</v>
      </c>
      <c r="O296" s="5">
        <v>25745331707.630001</v>
      </c>
      <c r="P296" s="5">
        <v>15266052478.389999</v>
      </c>
      <c r="Q296" s="5">
        <v>177968152330.48999</v>
      </c>
      <c r="R296" s="5">
        <v>721580817210.98999</v>
      </c>
      <c r="S296" s="5">
        <v>-38030817210.989998</v>
      </c>
      <c r="T296" s="5">
        <v>105.56</v>
      </c>
      <c r="U296" s="5">
        <v>-5.56</v>
      </c>
    </row>
    <row r="297" spans="1:21" x14ac:dyDescent="0.25">
      <c r="A297" s="3">
        <v>2017</v>
      </c>
      <c r="B297" s="4">
        <v>4</v>
      </c>
      <c r="C297" s="3" t="s">
        <v>41</v>
      </c>
      <c r="D297" s="3" t="s">
        <v>42</v>
      </c>
      <c r="E297" s="5">
        <v>96200000000</v>
      </c>
      <c r="F297" s="5">
        <v>11259760588.5</v>
      </c>
      <c r="G297" s="5">
        <v>6251696988.9899998</v>
      </c>
      <c r="H297" s="5">
        <v>5396365342.0699997</v>
      </c>
      <c r="I297" s="5">
        <v>10797769036.700001</v>
      </c>
      <c r="J297" s="5">
        <v>5687750354.1199999</v>
      </c>
      <c r="K297" s="5">
        <v>8083436070.2600002</v>
      </c>
      <c r="L297" s="5">
        <v>12409860709.66</v>
      </c>
      <c r="M297" s="5">
        <v>6599522374.96</v>
      </c>
      <c r="N297" s="5">
        <v>4322689598.4099998</v>
      </c>
      <c r="O297" s="5">
        <v>9700221709.0799999</v>
      </c>
      <c r="P297" s="5">
        <v>7010626927.2700005</v>
      </c>
      <c r="Q297" s="5">
        <v>12846809763.25</v>
      </c>
      <c r="R297" s="5">
        <v>100366509463.27</v>
      </c>
      <c r="S297" s="5">
        <v>-4166509463.27</v>
      </c>
      <c r="T297" s="5">
        <v>104.33</v>
      </c>
      <c r="U297" s="5">
        <v>-4.33</v>
      </c>
    </row>
    <row r="298" spans="1:21" x14ac:dyDescent="0.25">
      <c r="A298" s="3">
        <v>2017</v>
      </c>
      <c r="B298" s="4">
        <v>5</v>
      </c>
      <c r="C298" s="3" t="s">
        <v>43</v>
      </c>
      <c r="D298" s="3" t="s">
        <v>44</v>
      </c>
      <c r="E298" s="5">
        <v>31845000000</v>
      </c>
      <c r="F298" s="5">
        <v>3764348804.4699998</v>
      </c>
      <c r="G298" s="5">
        <v>1922226103.71</v>
      </c>
      <c r="H298" s="5">
        <v>2774695053.5700002</v>
      </c>
      <c r="I298" s="5">
        <v>2413460905.04</v>
      </c>
      <c r="J298" s="5">
        <v>1287552018.77</v>
      </c>
      <c r="K298" s="5">
        <v>1552872453.4100001</v>
      </c>
      <c r="L298" s="5">
        <v>5638507221.9399996</v>
      </c>
      <c r="M298" s="5">
        <v>2196076285.6900001</v>
      </c>
      <c r="N298" s="5">
        <v>960799174.90999997</v>
      </c>
      <c r="O298" s="5">
        <v>1894860354.3499999</v>
      </c>
      <c r="P298" s="5">
        <v>2541368144.5700002</v>
      </c>
      <c r="Q298" s="5">
        <v>5004628474.5600004</v>
      </c>
      <c r="R298" s="5">
        <v>31951394994.990002</v>
      </c>
      <c r="S298" s="5">
        <v>-106394994.98999999</v>
      </c>
      <c r="T298" s="5">
        <v>100.33</v>
      </c>
      <c r="U298" s="5">
        <v>-0.33</v>
      </c>
    </row>
    <row r="299" spans="1:21" x14ac:dyDescent="0.25">
      <c r="A299" s="3">
        <v>2017</v>
      </c>
      <c r="B299" s="4">
        <v>6</v>
      </c>
      <c r="C299" s="3" t="s">
        <v>45</v>
      </c>
      <c r="D299" s="3" t="s">
        <v>46</v>
      </c>
      <c r="E299" s="5">
        <v>723000000</v>
      </c>
      <c r="F299" s="5">
        <v>19312771</v>
      </c>
      <c r="G299" s="5">
        <v>353510779</v>
      </c>
      <c r="H299" s="5">
        <v>94688996.920000002</v>
      </c>
      <c r="I299" s="5">
        <v>41863600</v>
      </c>
      <c r="J299" s="5">
        <v>44088126</v>
      </c>
      <c r="K299" s="5">
        <v>27516629.73</v>
      </c>
      <c r="L299" s="5">
        <v>34726722</v>
      </c>
      <c r="M299" s="5">
        <v>22166865</v>
      </c>
      <c r="N299" s="5">
        <v>29877626</v>
      </c>
      <c r="O299" s="5">
        <v>27024245</v>
      </c>
      <c r="P299" s="5">
        <v>46811471</v>
      </c>
      <c r="Q299" s="5">
        <v>92213856</v>
      </c>
      <c r="R299" s="5">
        <v>833801687.64999998</v>
      </c>
      <c r="S299" s="5">
        <v>-110801687.65000001</v>
      </c>
      <c r="T299" s="5">
        <v>115.33</v>
      </c>
      <c r="U299" s="5">
        <v>-15.33</v>
      </c>
    </row>
    <row r="300" spans="1:21" x14ac:dyDescent="0.25">
      <c r="A300" s="3">
        <v>2017</v>
      </c>
      <c r="B300" s="4">
        <v>6</v>
      </c>
      <c r="C300" s="3" t="s">
        <v>47</v>
      </c>
      <c r="D300" s="3" t="s">
        <v>48</v>
      </c>
      <c r="E300" s="5">
        <v>31122000000</v>
      </c>
      <c r="F300" s="5">
        <v>3745036033.4699998</v>
      </c>
      <c r="G300" s="5">
        <v>1568715324.71</v>
      </c>
      <c r="H300" s="5">
        <v>2680006056.6500001</v>
      </c>
      <c r="I300" s="5">
        <v>2371597305.04</v>
      </c>
      <c r="J300" s="5">
        <v>1243463892.77</v>
      </c>
      <c r="K300" s="5">
        <v>1525355823.6800001</v>
      </c>
      <c r="L300" s="5">
        <v>5603780499.9399996</v>
      </c>
      <c r="M300" s="5">
        <v>2173909420.6900001</v>
      </c>
      <c r="N300" s="5">
        <v>930921548.90999997</v>
      </c>
      <c r="O300" s="5">
        <v>1867836109.3499999</v>
      </c>
      <c r="P300" s="5">
        <v>2494556673.5700002</v>
      </c>
      <c r="Q300" s="5">
        <v>4912414618.5600004</v>
      </c>
      <c r="R300" s="5">
        <v>31117593307.34</v>
      </c>
      <c r="S300" s="5">
        <v>4406692.66</v>
      </c>
      <c r="T300" s="5">
        <v>99.99</v>
      </c>
      <c r="U300" s="5">
        <v>0.01</v>
      </c>
    </row>
    <row r="301" spans="1:21" x14ac:dyDescent="0.25">
      <c r="A301" s="3">
        <v>2017</v>
      </c>
      <c r="B301" s="4">
        <v>5</v>
      </c>
      <c r="C301" s="3" t="s">
        <v>49</v>
      </c>
      <c r="D301" s="3" t="s">
        <v>50</v>
      </c>
      <c r="E301" s="5">
        <v>64355000000</v>
      </c>
      <c r="F301" s="5">
        <v>7495411784.0299997</v>
      </c>
      <c r="G301" s="5">
        <v>4329470885.2799997</v>
      </c>
      <c r="H301" s="5">
        <v>2621670288.5</v>
      </c>
      <c r="I301" s="5">
        <v>8384308131.6599998</v>
      </c>
      <c r="J301" s="5">
        <v>4400198335.3500004</v>
      </c>
      <c r="K301" s="5">
        <v>6530563616.8500004</v>
      </c>
      <c r="L301" s="5">
        <v>6771353487.7200003</v>
      </c>
      <c r="M301" s="5">
        <v>4403446089.2700005</v>
      </c>
      <c r="N301" s="5">
        <v>3361890423.5</v>
      </c>
      <c r="O301" s="5">
        <v>7805361354.7299995</v>
      </c>
      <c r="P301" s="5">
        <v>4469258782.6999998</v>
      </c>
      <c r="Q301" s="5">
        <v>7842181288.6899996</v>
      </c>
      <c r="R301" s="5">
        <v>68415114468.279999</v>
      </c>
      <c r="S301" s="5">
        <v>-4060114468.2800002</v>
      </c>
      <c r="T301" s="5">
        <v>106.31</v>
      </c>
      <c r="U301" s="5">
        <v>-6.31</v>
      </c>
    </row>
    <row r="302" spans="1:21" x14ac:dyDescent="0.25">
      <c r="A302" s="3">
        <v>2017</v>
      </c>
      <c r="B302" s="4">
        <v>6</v>
      </c>
      <c r="C302" s="3" t="s">
        <v>51</v>
      </c>
      <c r="D302" s="3" t="s">
        <v>46</v>
      </c>
      <c r="E302" s="5">
        <v>43783000000</v>
      </c>
      <c r="F302" s="5">
        <v>5992506069.4799995</v>
      </c>
      <c r="G302" s="5">
        <v>2651587202.23</v>
      </c>
      <c r="H302" s="5">
        <v>1145006997.1400001</v>
      </c>
      <c r="I302" s="5">
        <v>6812285098.3100004</v>
      </c>
      <c r="J302" s="5">
        <v>2626796798.3299999</v>
      </c>
      <c r="K302" s="5">
        <v>4934673358.2600002</v>
      </c>
      <c r="L302" s="5">
        <v>4953897017.6000004</v>
      </c>
      <c r="M302" s="5">
        <v>2530441773.54</v>
      </c>
      <c r="N302" s="5">
        <v>1456692917.1500001</v>
      </c>
      <c r="O302" s="5">
        <v>5953557644.6700001</v>
      </c>
      <c r="P302" s="5">
        <v>2347775348.4400001</v>
      </c>
      <c r="Q302" s="5">
        <v>5580904637.5299997</v>
      </c>
      <c r="R302" s="5">
        <v>46986124862.68</v>
      </c>
      <c r="S302" s="5">
        <v>-3203124862.6799998</v>
      </c>
      <c r="T302" s="5">
        <v>107.32</v>
      </c>
      <c r="U302" s="5">
        <v>-7.32</v>
      </c>
    </row>
    <row r="303" spans="1:21" x14ac:dyDescent="0.25">
      <c r="A303" s="3">
        <v>2017</v>
      </c>
      <c r="B303" s="4">
        <v>6</v>
      </c>
      <c r="C303" s="3" t="s">
        <v>52</v>
      </c>
      <c r="D303" s="3" t="s">
        <v>48</v>
      </c>
      <c r="E303" s="5">
        <v>20572000000</v>
      </c>
      <c r="F303" s="5">
        <v>1502905714.55</v>
      </c>
      <c r="G303" s="5">
        <v>1677883683.05</v>
      </c>
      <c r="H303" s="5">
        <v>1476663291.3599999</v>
      </c>
      <c r="I303" s="5">
        <v>1572023033.3499999</v>
      </c>
      <c r="J303" s="5">
        <v>1773401537.02</v>
      </c>
      <c r="K303" s="5">
        <v>1595890258.5899999</v>
      </c>
      <c r="L303" s="5">
        <v>1817456470.1199999</v>
      </c>
      <c r="M303" s="5">
        <v>1873004315.73</v>
      </c>
      <c r="N303" s="5">
        <v>1905197506.3499999</v>
      </c>
      <c r="O303" s="5">
        <v>1851803710.0599999</v>
      </c>
      <c r="P303" s="5">
        <v>2121483434.26</v>
      </c>
      <c r="Q303" s="5">
        <v>2261276651.1599998</v>
      </c>
      <c r="R303" s="5">
        <v>21428989605.599998</v>
      </c>
      <c r="S303" s="6">
        <v>-856989605.60000002</v>
      </c>
      <c r="T303" s="5">
        <v>104.17</v>
      </c>
      <c r="U303" s="5">
        <v>-4.17</v>
      </c>
    </row>
    <row r="304" spans="1:21" x14ac:dyDescent="0.25">
      <c r="A304" s="3">
        <v>2017</v>
      </c>
      <c r="B304" s="4">
        <v>4</v>
      </c>
      <c r="C304" s="3" t="s">
        <v>53</v>
      </c>
      <c r="D304" s="3" t="s">
        <v>54</v>
      </c>
      <c r="E304" s="5">
        <v>162000000000</v>
      </c>
      <c r="F304" s="5">
        <v>22945360397.77</v>
      </c>
      <c r="G304" s="5">
        <v>9397123545.6499996</v>
      </c>
      <c r="H304" s="5">
        <v>16352230281.27</v>
      </c>
      <c r="I304" s="5">
        <v>11638291867.16</v>
      </c>
      <c r="J304" s="5">
        <v>9814202710.8999996</v>
      </c>
      <c r="K304" s="5">
        <v>15206801712.860001</v>
      </c>
      <c r="L304" s="5">
        <v>18630809954.560001</v>
      </c>
      <c r="M304" s="5">
        <v>9169235134.2999992</v>
      </c>
      <c r="N304" s="5">
        <v>18434509978.290001</v>
      </c>
      <c r="O304" s="5">
        <v>12618108639.18</v>
      </c>
      <c r="P304" s="5">
        <v>12283771528.299999</v>
      </c>
      <c r="Q304" s="5">
        <v>14789937988.870001</v>
      </c>
      <c r="R304" s="5">
        <v>171280383739.10999</v>
      </c>
      <c r="S304" s="5">
        <v>-9280383739.1100006</v>
      </c>
      <c r="T304" s="5">
        <v>105.73</v>
      </c>
      <c r="U304" s="5">
        <v>-5.73</v>
      </c>
    </row>
    <row r="305" spans="1:21" x14ac:dyDescent="0.25">
      <c r="A305" s="3">
        <v>2017</v>
      </c>
      <c r="B305" s="4">
        <v>5</v>
      </c>
      <c r="C305" s="3" t="s">
        <v>55</v>
      </c>
      <c r="D305" s="3" t="s">
        <v>56</v>
      </c>
      <c r="E305" s="5">
        <v>162000000000</v>
      </c>
      <c r="F305" s="5">
        <v>22945360397.77</v>
      </c>
      <c r="G305" s="5">
        <v>9397123545.6499996</v>
      </c>
      <c r="H305" s="5">
        <v>16352230281.27</v>
      </c>
      <c r="I305" s="5">
        <v>11638291867.16</v>
      </c>
      <c r="J305" s="5">
        <v>9814202710.8999996</v>
      </c>
      <c r="K305" s="5">
        <v>15206801712.860001</v>
      </c>
      <c r="L305" s="5">
        <v>18630809954.560001</v>
      </c>
      <c r="M305" s="5">
        <v>9169235134.2999992</v>
      </c>
      <c r="N305" s="5">
        <v>18434509978.290001</v>
      </c>
      <c r="O305" s="5">
        <v>12618108639.18</v>
      </c>
      <c r="P305" s="5">
        <v>12283771528.299999</v>
      </c>
      <c r="Q305" s="5">
        <v>14789937988.870001</v>
      </c>
      <c r="R305" s="5">
        <v>171280383739.10999</v>
      </c>
      <c r="S305" s="5">
        <v>-9280383739.1100006</v>
      </c>
      <c r="T305" s="5">
        <v>105.73</v>
      </c>
      <c r="U305" s="5">
        <v>-5.73</v>
      </c>
    </row>
    <row r="306" spans="1:21" x14ac:dyDescent="0.25">
      <c r="A306" s="3">
        <v>2017</v>
      </c>
      <c r="B306" s="4">
        <v>4</v>
      </c>
      <c r="C306" s="3" t="s">
        <v>57</v>
      </c>
      <c r="D306" s="3" t="s">
        <v>58</v>
      </c>
      <c r="E306" s="5">
        <v>0</v>
      </c>
      <c r="F306" s="5">
        <v>0</v>
      </c>
      <c r="G306" s="5">
        <v>0</v>
      </c>
      <c r="H306" s="5">
        <v>0</v>
      </c>
      <c r="I306" s="5">
        <v>4489975.66</v>
      </c>
      <c r="J306" s="5">
        <v>1442636.47</v>
      </c>
      <c r="K306" s="5">
        <v>1576169.47</v>
      </c>
      <c r="L306" s="5">
        <v>1063655.3999999999</v>
      </c>
      <c r="M306" s="5">
        <v>2154510.4</v>
      </c>
      <c r="N306" s="5">
        <v>1430594.99</v>
      </c>
      <c r="O306" s="5">
        <v>1423596.36</v>
      </c>
      <c r="P306" s="5">
        <v>1734728.7</v>
      </c>
      <c r="Q306" s="5">
        <v>2188092.91</v>
      </c>
      <c r="R306" s="5">
        <v>17503960.359999999</v>
      </c>
      <c r="S306" s="5">
        <v>-17503960.359999999</v>
      </c>
      <c r="T306" s="5">
        <v>0</v>
      </c>
      <c r="U306" s="5">
        <v>100</v>
      </c>
    </row>
    <row r="307" spans="1:21" x14ac:dyDescent="0.25">
      <c r="A307" s="3">
        <v>2017</v>
      </c>
      <c r="B307" s="4">
        <v>5</v>
      </c>
      <c r="C307" s="3" t="s">
        <v>59</v>
      </c>
      <c r="D307" s="3" t="s">
        <v>60</v>
      </c>
      <c r="E307" s="5">
        <v>0</v>
      </c>
      <c r="F307" s="5">
        <v>0</v>
      </c>
      <c r="G307" s="5">
        <v>0</v>
      </c>
      <c r="H307" s="5">
        <v>0</v>
      </c>
      <c r="I307" s="5">
        <v>4489975.66</v>
      </c>
      <c r="J307" s="5">
        <v>1442636.47</v>
      </c>
      <c r="K307" s="5">
        <v>1576169.47</v>
      </c>
      <c r="L307" s="5">
        <v>1063655.3999999999</v>
      </c>
      <c r="M307" s="5">
        <v>2154510.4</v>
      </c>
      <c r="N307" s="5">
        <v>1430594.99</v>
      </c>
      <c r="O307" s="5">
        <v>1423596.36</v>
      </c>
      <c r="P307" s="5">
        <v>1734728.7</v>
      </c>
      <c r="Q307" s="5">
        <v>2188092.91</v>
      </c>
      <c r="R307" s="5">
        <v>17503960.359999999</v>
      </c>
      <c r="S307" s="5">
        <v>-17503960.359999999</v>
      </c>
      <c r="T307" s="5">
        <v>0</v>
      </c>
      <c r="U307" s="5">
        <v>100</v>
      </c>
    </row>
    <row r="308" spans="1:21" x14ac:dyDescent="0.25">
      <c r="A308" s="3">
        <v>2017</v>
      </c>
      <c r="B308" s="4">
        <v>3</v>
      </c>
      <c r="C308" s="3" t="s">
        <v>61</v>
      </c>
      <c r="D308" s="3" t="s">
        <v>62</v>
      </c>
      <c r="E308" s="5">
        <v>260614000000</v>
      </c>
      <c r="F308" s="5">
        <v>17358557036.220001</v>
      </c>
      <c r="G308" s="5">
        <v>9544946386.8999996</v>
      </c>
      <c r="H308" s="5">
        <v>8628840092.1100006</v>
      </c>
      <c r="I308" s="5">
        <v>7070712292.4099998</v>
      </c>
      <c r="J308" s="5">
        <v>8772592539.4300003</v>
      </c>
      <c r="K308" s="5">
        <v>8201298824.8400002</v>
      </c>
      <c r="L308" s="5">
        <v>6132114128.54</v>
      </c>
      <c r="M308" s="5">
        <v>7698071979.5200005</v>
      </c>
      <c r="N308" s="5">
        <v>8301190022.1599998</v>
      </c>
      <c r="O308" s="5">
        <v>9248894468.5799999</v>
      </c>
      <c r="P308" s="5">
        <v>28997582596.799999</v>
      </c>
      <c r="Q308" s="5">
        <v>124434863236.52</v>
      </c>
      <c r="R308" s="5">
        <v>244389663604.03</v>
      </c>
      <c r="S308" s="5">
        <v>16224336395.969999</v>
      </c>
      <c r="T308" s="5">
        <v>93.77</v>
      </c>
      <c r="U308" s="5">
        <v>6.23</v>
      </c>
    </row>
    <row r="309" spans="1:21" x14ac:dyDescent="0.25">
      <c r="A309" s="3">
        <v>2017</v>
      </c>
      <c r="B309" s="4">
        <v>4</v>
      </c>
      <c r="C309" s="3" t="s">
        <v>63</v>
      </c>
      <c r="D309" s="3" t="s">
        <v>64</v>
      </c>
      <c r="E309" s="5">
        <v>4000000000</v>
      </c>
      <c r="F309" s="5">
        <v>3414956158</v>
      </c>
      <c r="G309" s="5">
        <v>171385666</v>
      </c>
      <c r="H309" s="5">
        <v>136582818</v>
      </c>
      <c r="I309" s="5">
        <v>85358541</v>
      </c>
      <c r="J309" s="5">
        <v>59835887</v>
      </c>
      <c r="K309" s="5">
        <v>64728651.030000001</v>
      </c>
      <c r="L309" s="5">
        <v>43470428</v>
      </c>
      <c r="M309" s="5">
        <v>78577084</v>
      </c>
      <c r="N309" s="5">
        <v>23807910</v>
      </c>
      <c r="O309" s="5">
        <v>51026451</v>
      </c>
      <c r="P309" s="5">
        <v>47173178</v>
      </c>
      <c r="Q309" s="5">
        <v>77712455</v>
      </c>
      <c r="R309" s="5">
        <v>4254615227.0300002</v>
      </c>
      <c r="S309" s="5">
        <v>-254615227.03</v>
      </c>
      <c r="T309" s="5">
        <v>106.37</v>
      </c>
      <c r="U309" s="5">
        <v>-6.37</v>
      </c>
    </row>
    <row r="310" spans="1:21" x14ac:dyDescent="0.25">
      <c r="A310" s="3">
        <v>2017</v>
      </c>
      <c r="B310" s="4">
        <v>5</v>
      </c>
      <c r="C310" s="3" t="s">
        <v>65</v>
      </c>
      <c r="D310" s="3" t="s">
        <v>66</v>
      </c>
      <c r="E310" s="5">
        <v>4000000000</v>
      </c>
      <c r="F310" s="5">
        <v>3414956158</v>
      </c>
      <c r="G310" s="5">
        <v>171385666</v>
      </c>
      <c r="H310" s="5">
        <v>136582818</v>
      </c>
      <c r="I310" s="5">
        <v>85358541</v>
      </c>
      <c r="J310" s="5">
        <v>59835887</v>
      </c>
      <c r="K310" s="5">
        <v>64728651.030000001</v>
      </c>
      <c r="L310" s="5">
        <v>43470428</v>
      </c>
      <c r="M310" s="5">
        <v>78577084</v>
      </c>
      <c r="N310" s="5">
        <v>23807910</v>
      </c>
      <c r="O310" s="5">
        <v>51026451</v>
      </c>
      <c r="P310" s="5">
        <v>47173178</v>
      </c>
      <c r="Q310" s="5">
        <v>77712455</v>
      </c>
      <c r="R310" s="5">
        <v>4254615227.0300002</v>
      </c>
      <c r="S310" s="5">
        <v>-254615227.03</v>
      </c>
      <c r="T310" s="5">
        <v>106.37</v>
      </c>
      <c r="U310" s="5">
        <v>-6.37</v>
      </c>
    </row>
    <row r="311" spans="1:21" x14ac:dyDescent="0.25">
      <c r="A311" s="3">
        <v>2017</v>
      </c>
      <c r="B311" s="4">
        <v>4</v>
      </c>
      <c r="C311" s="3" t="s">
        <v>67</v>
      </c>
      <c r="D311" s="3" t="s">
        <v>68</v>
      </c>
      <c r="E311" s="5">
        <v>183177000000</v>
      </c>
      <c r="F311" s="5">
        <v>9125109001.0100002</v>
      </c>
      <c r="G311" s="5">
        <v>3363097095.04</v>
      </c>
      <c r="H311" s="5">
        <v>2492165043.1500001</v>
      </c>
      <c r="I311" s="5">
        <v>1949016735.23</v>
      </c>
      <c r="J311" s="5">
        <v>2857574642.27</v>
      </c>
      <c r="K311" s="5">
        <v>2132501594.1600001</v>
      </c>
      <c r="L311" s="5">
        <v>935749774</v>
      </c>
      <c r="M311" s="5">
        <v>1114608770.45</v>
      </c>
      <c r="N311" s="5">
        <v>1058814860.66</v>
      </c>
      <c r="O311" s="5">
        <v>706457771.01999998</v>
      </c>
      <c r="P311" s="5">
        <v>22153523076.759998</v>
      </c>
      <c r="Q311" s="5">
        <v>117429944996.67999</v>
      </c>
      <c r="R311" s="5">
        <v>165318563360.42999</v>
      </c>
      <c r="S311" s="5">
        <v>17858436639.57</v>
      </c>
      <c r="T311" s="5">
        <v>90.25</v>
      </c>
      <c r="U311" s="5">
        <v>9.75</v>
      </c>
    </row>
    <row r="312" spans="1:21" x14ac:dyDescent="0.25">
      <c r="A312" s="3">
        <v>2017</v>
      </c>
      <c r="B312" s="4">
        <v>5</v>
      </c>
      <c r="C312" s="3" t="s">
        <v>69</v>
      </c>
      <c r="D312" s="3" t="s">
        <v>70</v>
      </c>
      <c r="E312" s="5">
        <v>183000000000</v>
      </c>
      <c r="F312" s="5">
        <v>9111209288.0100002</v>
      </c>
      <c r="G312" s="5">
        <v>3357857969.04</v>
      </c>
      <c r="H312" s="5">
        <v>2488314301.1500001</v>
      </c>
      <c r="I312" s="5">
        <v>1946218282.23</v>
      </c>
      <c r="J312" s="5">
        <v>2854476474.27</v>
      </c>
      <c r="K312" s="5">
        <v>2129769542.1600001</v>
      </c>
      <c r="L312" s="5">
        <v>928623503</v>
      </c>
      <c r="M312" s="5">
        <v>1112739635.45</v>
      </c>
      <c r="N312" s="5">
        <v>1056931237.66</v>
      </c>
      <c r="O312" s="5">
        <v>704973302.01999998</v>
      </c>
      <c r="P312" s="5">
        <v>22003744629.759998</v>
      </c>
      <c r="Q312" s="5">
        <v>116339335927.67999</v>
      </c>
      <c r="R312" s="5">
        <v>164034194092.42999</v>
      </c>
      <c r="S312" s="5">
        <v>18965805907.57</v>
      </c>
      <c r="T312" s="5">
        <v>89.64</v>
      </c>
      <c r="U312" s="5">
        <v>10.36</v>
      </c>
    </row>
    <row r="313" spans="1:21" x14ac:dyDescent="0.25">
      <c r="A313" s="3">
        <v>2017</v>
      </c>
      <c r="B313" s="4">
        <v>5</v>
      </c>
      <c r="C313" s="3" t="s">
        <v>71</v>
      </c>
      <c r="D313" s="3" t="s">
        <v>72</v>
      </c>
      <c r="E313" s="5">
        <v>177000000</v>
      </c>
      <c r="F313" s="5">
        <v>13899713</v>
      </c>
      <c r="G313" s="5">
        <v>5239126</v>
      </c>
      <c r="H313" s="5">
        <v>3850742</v>
      </c>
      <c r="I313" s="5">
        <v>2798453</v>
      </c>
      <c r="J313" s="5">
        <v>3098168</v>
      </c>
      <c r="K313" s="5">
        <v>2732052</v>
      </c>
      <c r="L313" s="5">
        <v>7126271</v>
      </c>
      <c r="M313" s="5">
        <v>1869135</v>
      </c>
      <c r="N313" s="5">
        <v>1883623</v>
      </c>
      <c r="O313" s="5">
        <v>1484469</v>
      </c>
      <c r="P313" s="5">
        <v>149778447</v>
      </c>
      <c r="Q313" s="5">
        <v>1090609069</v>
      </c>
      <c r="R313" s="5">
        <v>1284369268</v>
      </c>
      <c r="S313" s="4">
        <v>-1107369268</v>
      </c>
      <c r="T313" s="5">
        <v>725.63</v>
      </c>
      <c r="U313" s="5">
        <v>-625.63</v>
      </c>
    </row>
    <row r="314" spans="1:21" x14ac:dyDescent="0.25">
      <c r="A314" s="3">
        <v>2017</v>
      </c>
      <c r="B314" s="4">
        <v>4</v>
      </c>
      <c r="C314" s="3" t="s">
        <v>73</v>
      </c>
      <c r="D314" s="3" t="s">
        <v>74</v>
      </c>
      <c r="E314" s="5">
        <v>8237000000</v>
      </c>
      <c r="F314" s="5">
        <v>379107433.20999998</v>
      </c>
      <c r="G314" s="5">
        <v>572243253.86000001</v>
      </c>
      <c r="H314" s="5">
        <v>454050708.12</v>
      </c>
      <c r="I314" s="5">
        <v>411837793.55000001</v>
      </c>
      <c r="J314" s="5">
        <v>543546601.15999997</v>
      </c>
      <c r="K314" s="5">
        <v>476346260.14999998</v>
      </c>
      <c r="L314" s="5">
        <v>339254223.54000002</v>
      </c>
      <c r="M314" s="5">
        <v>765962875.07000005</v>
      </c>
      <c r="N314" s="5">
        <v>2542787483.77</v>
      </c>
      <c r="O314" s="5">
        <v>4039040296.2199998</v>
      </c>
      <c r="P314" s="5">
        <v>1656996250.04</v>
      </c>
      <c r="Q314" s="5">
        <v>1964623286.3399999</v>
      </c>
      <c r="R314" s="5">
        <v>14145796465.030001</v>
      </c>
      <c r="S314" s="5">
        <v>-5908796465.0299997</v>
      </c>
      <c r="T314" s="5">
        <v>171.73</v>
      </c>
      <c r="U314" s="5">
        <v>-71.73</v>
      </c>
    </row>
    <row r="315" spans="1:21" x14ac:dyDescent="0.25">
      <c r="A315" s="3">
        <v>2017</v>
      </c>
      <c r="B315" s="4">
        <v>5</v>
      </c>
      <c r="C315" s="3" t="s">
        <v>75</v>
      </c>
      <c r="D315" s="3" t="s">
        <v>76</v>
      </c>
      <c r="E315" s="5">
        <v>412000000</v>
      </c>
      <c r="F315" s="5">
        <v>27078251.100000001</v>
      </c>
      <c r="G315" s="5">
        <v>19245058.870000001</v>
      </c>
      <c r="H315" s="5">
        <v>18281865.359999999</v>
      </c>
      <c r="I315" s="5">
        <v>178401730.75</v>
      </c>
      <c r="J315" s="5">
        <v>66972759.43</v>
      </c>
      <c r="K315" s="5">
        <v>102939893.20999999</v>
      </c>
      <c r="L315" s="5">
        <v>16823540.030000001</v>
      </c>
      <c r="M315" s="5">
        <v>9779027.4000000004</v>
      </c>
      <c r="N315" s="5">
        <v>11393956.93</v>
      </c>
      <c r="O315" s="5">
        <v>18619652.129999999</v>
      </c>
      <c r="P315" s="5">
        <v>20485300.710000001</v>
      </c>
      <c r="Q315" s="5">
        <v>17774652.059999999</v>
      </c>
      <c r="R315" s="5">
        <v>507795687.98000002</v>
      </c>
      <c r="S315" s="5">
        <v>-95795687.980000004</v>
      </c>
      <c r="T315" s="5">
        <v>123.25</v>
      </c>
      <c r="U315" s="5">
        <v>-23.25</v>
      </c>
    </row>
    <row r="316" spans="1:21" x14ac:dyDescent="0.25">
      <c r="A316" s="3">
        <v>2017</v>
      </c>
      <c r="B316" s="4">
        <v>5</v>
      </c>
      <c r="C316" s="3" t="s">
        <v>77</v>
      </c>
      <c r="D316" s="3" t="s">
        <v>78</v>
      </c>
      <c r="E316" s="5">
        <v>1000000000</v>
      </c>
      <c r="F316" s="5">
        <v>352029182.11000001</v>
      </c>
      <c r="G316" s="5">
        <v>552998194.99000001</v>
      </c>
      <c r="H316" s="5">
        <v>435768842.75999999</v>
      </c>
      <c r="I316" s="5">
        <v>233436062.80000001</v>
      </c>
      <c r="J316" s="5">
        <v>476573841.73000002</v>
      </c>
      <c r="K316" s="5">
        <v>373406366.94</v>
      </c>
      <c r="L316" s="5">
        <v>322430683.50999999</v>
      </c>
      <c r="M316" s="5">
        <v>756183847.66999996</v>
      </c>
      <c r="N316" s="5">
        <v>42691796.840000004</v>
      </c>
      <c r="O316" s="5">
        <v>0</v>
      </c>
      <c r="P316" s="5">
        <v>0</v>
      </c>
      <c r="Q316" s="5">
        <v>0</v>
      </c>
      <c r="R316" s="5">
        <v>3545518819.3499999</v>
      </c>
      <c r="S316" s="5">
        <v>-2545518819.3499999</v>
      </c>
      <c r="T316" s="5">
        <v>354.55</v>
      </c>
      <c r="U316" s="5">
        <v>-254.55</v>
      </c>
    </row>
    <row r="317" spans="1:21" x14ac:dyDescent="0.25">
      <c r="A317" s="3">
        <v>2017</v>
      </c>
      <c r="B317" s="4">
        <v>5</v>
      </c>
      <c r="C317" s="3" t="s">
        <v>576</v>
      </c>
      <c r="D317" s="3" t="s">
        <v>577</v>
      </c>
      <c r="E317" s="5">
        <v>6825000000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2488701730</v>
      </c>
      <c r="O317" s="5">
        <v>4020420644.0900002</v>
      </c>
      <c r="P317" s="5">
        <v>1636510949.3299999</v>
      </c>
      <c r="Q317" s="5">
        <v>1946848634.28</v>
      </c>
      <c r="R317" s="5">
        <v>10092481957.700001</v>
      </c>
      <c r="S317" s="6">
        <v>-3267481957.6999998</v>
      </c>
      <c r="T317" s="5">
        <v>147.88</v>
      </c>
      <c r="U317" s="5">
        <v>-47.88</v>
      </c>
    </row>
    <row r="318" spans="1:21" x14ac:dyDescent="0.25">
      <c r="A318" s="3">
        <v>2017</v>
      </c>
      <c r="B318" s="4">
        <v>4</v>
      </c>
      <c r="C318" s="3" t="s">
        <v>79</v>
      </c>
      <c r="D318" s="3" t="s">
        <v>80</v>
      </c>
      <c r="E318" s="5">
        <v>40200000000</v>
      </c>
      <c r="F318" s="5">
        <v>2563682519</v>
      </c>
      <c r="G318" s="5">
        <v>3486701822</v>
      </c>
      <c r="H318" s="5">
        <v>3449797749</v>
      </c>
      <c r="I318" s="5">
        <v>3258342356</v>
      </c>
      <c r="J318" s="5">
        <v>3422324852</v>
      </c>
      <c r="K318" s="5">
        <v>3583789800.5</v>
      </c>
      <c r="L318" s="5">
        <v>3115591314</v>
      </c>
      <c r="M318" s="5">
        <v>3809303252</v>
      </c>
      <c r="N318" s="5">
        <v>2982714632.73</v>
      </c>
      <c r="O318" s="5">
        <v>2693688047.7800002</v>
      </c>
      <c r="P318" s="5">
        <v>3103439810</v>
      </c>
      <c r="Q318" s="5">
        <v>3329648119.5</v>
      </c>
      <c r="R318" s="5">
        <v>38799024274.510002</v>
      </c>
      <c r="S318" s="5">
        <v>1400975725.49</v>
      </c>
      <c r="T318" s="5">
        <v>96.51</v>
      </c>
      <c r="U318" s="5">
        <v>3.49</v>
      </c>
    </row>
    <row r="319" spans="1:21" x14ac:dyDescent="0.25">
      <c r="A319" s="3">
        <v>2017</v>
      </c>
      <c r="B319" s="4">
        <v>5</v>
      </c>
      <c r="C319" s="3" t="s">
        <v>81</v>
      </c>
      <c r="D319" s="3" t="s">
        <v>82</v>
      </c>
      <c r="E319" s="5">
        <v>40200000000</v>
      </c>
      <c r="F319" s="5">
        <v>2563682519</v>
      </c>
      <c r="G319" s="5">
        <v>3486701822</v>
      </c>
      <c r="H319" s="5">
        <v>3449797749</v>
      </c>
      <c r="I319" s="5">
        <v>3258342356</v>
      </c>
      <c r="J319" s="5">
        <v>3422324852</v>
      </c>
      <c r="K319" s="5">
        <v>3583789800.5</v>
      </c>
      <c r="L319" s="5">
        <v>3115591314</v>
      </c>
      <c r="M319" s="5">
        <v>3809303252</v>
      </c>
      <c r="N319" s="5">
        <v>2982714632.73</v>
      </c>
      <c r="O319" s="5">
        <v>2693688047.7800002</v>
      </c>
      <c r="P319" s="5">
        <v>3103439810</v>
      </c>
      <c r="Q319" s="5">
        <v>3329648119.5</v>
      </c>
      <c r="R319" s="5">
        <v>38799024274.510002</v>
      </c>
      <c r="S319" s="5">
        <v>1400975725.49</v>
      </c>
      <c r="T319" s="5">
        <v>96.51</v>
      </c>
      <c r="U319" s="5">
        <v>3.49</v>
      </c>
    </row>
    <row r="320" spans="1:21" x14ac:dyDescent="0.25">
      <c r="A320" s="3">
        <v>2017</v>
      </c>
      <c r="B320" s="4">
        <v>4</v>
      </c>
      <c r="C320" s="3" t="s">
        <v>83</v>
      </c>
      <c r="D320" s="3" t="s">
        <v>84</v>
      </c>
      <c r="E320" s="5">
        <v>25000000000</v>
      </c>
      <c r="F320" s="5">
        <v>1875701925</v>
      </c>
      <c r="G320" s="5">
        <v>1951518550</v>
      </c>
      <c r="H320" s="5">
        <v>2096243773.8399999</v>
      </c>
      <c r="I320" s="5">
        <v>1366156866.6300001</v>
      </c>
      <c r="J320" s="5">
        <v>1889310557</v>
      </c>
      <c r="K320" s="5">
        <v>1943932519</v>
      </c>
      <c r="L320" s="5">
        <v>1698048389</v>
      </c>
      <c r="M320" s="5">
        <v>1929619998</v>
      </c>
      <c r="N320" s="5">
        <v>1693065135</v>
      </c>
      <c r="O320" s="5">
        <v>1758681902.5599999</v>
      </c>
      <c r="P320" s="5">
        <v>2036450282</v>
      </c>
      <c r="Q320" s="5">
        <v>1632934379</v>
      </c>
      <c r="R320" s="5">
        <v>21871664277.029999</v>
      </c>
      <c r="S320" s="5">
        <v>3128335722.9699998</v>
      </c>
      <c r="T320" s="5">
        <v>87.49</v>
      </c>
      <c r="U320" s="5">
        <v>12.51</v>
      </c>
    </row>
    <row r="321" spans="1:21" x14ac:dyDescent="0.25">
      <c r="A321" s="3">
        <v>2017</v>
      </c>
      <c r="B321" s="4">
        <v>5</v>
      </c>
      <c r="C321" s="3" t="s">
        <v>85</v>
      </c>
      <c r="D321" s="3" t="s">
        <v>86</v>
      </c>
      <c r="E321" s="5">
        <v>25000000000</v>
      </c>
      <c r="F321" s="5">
        <v>1875701925</v>
      </c>
      <c r="G321" s="5">
        <v>1951518550</v>
      </c>
      <c r="H321" s="5">
        <v>2096243773.8399999</v>
      </c>
      <c r="I321" s="5">
        <v>1366156866.6300001</v>
      </c>
      <c r="J321" s="5">
        <v>1889310557</v>
      </c>
      <c r="K321" s="5">
        <v>1943932519</v>
      </c>
      <c r="L321" s="5">
        <v>1698048389</v>
      </c>
      <c r="M321" s="5">
        <v>1929619998</v>
      </c>
      <c r="N321" s="5">
        <v>1693065135</v>
      </c>
      <c r="O321" s="5">
        <v>1758681902.5599999</v>
      </c>
      <c r="P321" s="5">
        <v>2036450282</v>
      </c>
      <c r="Q321" s="5">
        <v>1632934379</v>
      </c>
      <c r="R321" s="5">
        <v>21871664277.029999</v>
      </c>
      <c r="S321" s="5">
        <v>3128335722.9699998</v>
      </c>
      <c r="T321" s="5">
        <v>87.49</v>
      </c>
      <c r="U321" s="5">
        <v>12.51</v>
      </c>
    </row>
    <row r="322" spans="1:21" x14ac:dyDescent="0.25">
      <c r="A322" s="3">
        <v>2017</v>
      </c>
      <c r="B322" s="4">
        <v>3</v>
      </c>
      <c r="C322" s="3" t="s">
        <v>87</v>
      </c>
      <c r="D322" s="3" t="s">
        <v>88</v>
      </c>
      <c r="E322" s="5">
        <v>2473910000000</v>
      </c>
      <c r="F322" s="5">
        <v>207370916881.92999</v>
      </c>
      <c r="G322" s="5">
        <v>186079994308.98999</v>
      </c>
      <c r="H322" s="5">
        <v>203187308279.17001</v>
      </c>
      <c r="I322" s="5">
        <v>192125325257.38</v>
      </c>
      <c r="J322" s="5">
        <v>205019463287.81</v>
      </c>
      <c r="K322" s="5">
        <v>187790428623.17001</v>
      </c>
      <c r="L322" s="5">
        <v>171904964424.51001</v>
      </c>
      <c r="M322" s="5">
        <v>190008714094.92999</v>
      </c>
      <c r="N322" s="5">
        <v>190775491590.48001</v>
      </c>
      <c r="O322" s="5">
        <v>182035758895.84</v>
      </c>
      <c r="P322" s="5">
        <v>202861216911.16</v>
      </c>
      <c r="Q322" s="5">
        <v>205303583295.29999</v>
      </c>
      <c r="R322" s="5">
        <v>2324463165850.6699</v>
      </c>
      <c r="S322" s="5">
        <v>149446834149.32999</v>
      </c>
      <c r="T322" s="5">
        <v>93.96</v>
      </c>
      <c r="U322" s="5">
        <v>6.04</v>
      </c>
    </row>
    <row r="323" spans="1:21" x14ac:dyDescent="0.25">
      <c r="A323" s="3">
        <v>2017</v>
      </c>
      <c r="B323" s="4">
        <v>4</v>
      </c>
      <c r="C323" s="3" t="s">
        <v>89</v>
      </c>
      <c r="D323" s="3" t="s">
        <v>90</v>
      </c>
      <c r="E323" s="5">
        <v>1853500000000</v>
      </c>
      <c r="F323" s="5">
        <v>155230263824.12</v>
      </c>
      <c r="G323" s="5">
        <v>130870166208.07001</v>
      </c>
      <c r="H323" s="5">
        <v>150653390044.70999</v>
      </c>
      <c r="I323" s="5">
        <v>136027309775.63</v>
      </c>
      <c r="J323" s="5">
        <v>145768676162.54001</v>
      </c>
      <c r="K323" s="5">
        <v>137844962239.10001</v>
      </c>
      <c r="L323" s="5">
        <v>129258093251</v>
      </c>
      <c r="M323" s="5">
        <v>140576247647.91</v>
      </c>
      <c r="N323" s="5">
        <v>135076807396.03</v>
      </c>
      <c r="O323" s="5">
        <v>140242658073.5</v>
      </c>
      <c r="P323" s="5">
        <v>155649443318.06</v>
      </c>
      <c r="Q323" s="5">
        <v>139924497498.48999</v>
      </c>
      <c r="R323" s="5">
        <v>1697122515439.1599</v>
      </c>
      <c r="S323" s="5">
        <v>156377484560.84</v>
      </c>
      <c r="T323" s="5">
        <v>91.56</v>
      </c>
      <c r="U323" s="5">
        <v>8.44</v>
      </c>
    </row>
    <row r="324" spans="1:21" x14ac:dyDescent="0.25">
      <c r="A324" s="3">
        <v>2017</v>
      </c>
      <c r="B324" s="4">
        <v>5</v>
      </c>
      <c r="C324" s="3" t="s">
        <v>91</v>
      </c>
      <c r="D324" s="3" t="s">
        <v>92</v>
      </c>
      <c r="E324" s="5">
        <v>1563000000000</v>
      </c>
      <c r="F324" s="5">
        <v>135601191892.64</v>
      </c>
      <c r="G324" s="5">
        <v>114251284476.61</v>
      </c>
      <c r="H324" s="5">
        <v>125234717950.07001</v>
      </c>
      <c r="I324" s="5">
        <v>110472152971.07001</v>
      </c>
      <c r="J324" s="5">
        <v>124596021559.72</v>
      </c>
      <c r="K324" s="5">
        <v>119884222693.59</v>
      </c>
      <c r="L324" s="5">
        <v>112371329394.35001</v>
      </c>
      <c r="M324" s="5">
        <v>120899855471.36</v>
      </c>
      <c r="N324" s="5">
        <v>115643134933.08</v>
      </c>
      <c r="O324" s="5">
        <v>121137934886.60001</v>
      </c>
      <c r="P324" s="5">
        <v>131148434867.23</v>
      </c>
      <c r="Q324" s="5">
        <v>122107580624.08</v>
      </c>
      <c r="R324" s="5">
        <v>1453347861720.3999</v>
      </c>
      <c r="S324" s="5">
        <v>109652138279.60001</v>
      </c>
      <c r="T324" s="5">
        <v>92.98</v>
      </c>
      <c r="U324" s="5">
        <v>7.02</v>
      </c>
    </row>
    <row r="325" spans="1:21" x14ac:dyDescent="0.25">
      <c r="A325" s="3">
        <v>2017</v>
      </c>
      <c r="B325" s="4">
        <v>6</v>
      </c>
      <c r="C325" s="3" t="s">
        <v>93</v>
      </c>
      <c r="D325" s="3" t="s">
        <v>94</v>
      </c>
      <c r="E325" s="5">
        <v>828400000000</v>
      </c>
      <c r="F325" s="5">
        <v>81463650557.25</v>
      </c>
      <c r="G325" s="5">
        <v>63199794615.080002</v>
      </c>
      <c r="H325" s="5">
        <v>61936712085.410004</v>
      </c>
      <c r="I325" s="5">
        <v>60117410380.099998</v>
      </c>
      <c r="J325" s="5">
        <v>63128167259.18</v>
      </c>
      <c r="K325" s="5">
        <v>59570557122.940002</v>
      </c>
      <c r="L325" s="5">
        <v>59567443447.07</v>
      </c>
      <c r="M325" s="5">
        <v>62659069467.099998</v>
      </c>
      <c r="N325" s="5">
        <v>60273948923.650002</v>
      </c>
      <c r="O325" s="5">
        <v>57076252093.519997</v>
      </c>
      <c r="P325" s="5">
        <v>59459944417.779999</v>
      </c>
      <c r="Q325" s="5">
        <v>66631846299.239998</v>
      </c>
      <c r="R325" s="5">
        <v>755084796668.31995</v>
      </c>
      <c r="S325" s="5">
        <v>73315203331.679993</v>
      </c>
      <c r="T325" s="5">
        <v>91.15</v>
      </c>
      <c r="U325" s="5">
        <v>8.85</v>
      </c>
    </row>
    <row r="326" spans="1:21" x14ac:dyDescent="0.25">
      <c r="A326" s="3">
        <v>2017</v>
      </c>
      <c r="B326" s="4">
        <v>6</v>
      </c>
      <c r="C326" s="3" t="s">
        <v>95</v>
      </c>
      <c r="D326" s="3" t="s">
        <v>96</v>
      </c>
      <c r="E326" s="5">
        <v>734600000000</v>
      </c>
      <c r="F326" s="5">
        <v>54137541335.389999</v>
      </c>
      <c r="G326" s="5">
        <v>51051489861.529999</v>
      </c>
      <c r="H326" s="5">
        <v>63298005864.660004</v>
      </c>
      <c r="I326" s="5">
        <v>50354742590.970001</v>
      </c>
      <c r="J326" s="5">
        <v>61467854300.540001</v>
      </c>
      <c r="K326" s="5">
        <v>60313665570.650002</v>
      </c>
      <c r="L326" s="5">
        <v>52803885947.279999</v>
      </c>
      <c r="M326" s="5">
        <v>58240786004.260002</v>
      </c>
      <c r="N326" s="5">
        <v>55369186009.43</v>
      </c>
      <c r="O326" s="5">
        <v>64061682793.080002</v>
      </c>
      <c r="P326" s="5">
        <v>71688490449.449997</v>
      </c>
      <c r="Q326" s="5">
        <v>55475734324.839996</v>
      </c>
      <c r="R326" s="5">
        <v>698263065052.07996</v>
      </c>
      <c r="S326" s="5">
        <v>36336934947.919998</v>
      </c>
      <c r="T326" s="5">
        <v>95.05</v>
      </c>
      <c r="U326" s="5">
        <v>4.95</v>
      </c>
    </row>
    <row r="327" spans="1:21" x14ac:dyDescent="0.25">
      <c r="A327" s="3">
        <v>2017</v>
      </c>
      <c r="B327" s="4">
        <v>5</v>
      </c>
      <c r="C327" s="3" t="s">
        <v>97</v>
      </c>
      <c r="D327" s="3" t="s">
        <v>98</v>
      </c>
      <c r="E327" s="5">
        <v>290500000000</v>
      </c>
      <c r="F327" s="5">
        <v>19629071931.48</v>
      </c>
      <c r="G327" s="5">
        <v>16618881731.459999</v>
      </c>
      <c r="H327" s="5">
        <v>25418672094.639999</v>
      </c>
      <c r="I327" s="5">
        <v>25555156804.560001</v>
      </c>
      <c r="J327" s="5">
        <v>21172654602.82</v>
      </c>
      <c r="K327" s="5">
        <v>17960739545.509998</v>
      </c>
      <c r="L327" s="5">
        <v>16886763856.65</v>
      </c>
      <c r="M327" s="5">
        <v>19676392176.549999</v>
      </c>
      <c r="N327" s="5">
        <v>19433672462.950001</v>
      </c>
      <c r="O327" s="5">
        <v>19104723186.900002</v>
      </c>
      <c r="P327" s="5">
        <v>24501008450.830002</v>
      </c>
      <c r="Q327" s="5">
        <v>17816916874.41</v>
      </c>
      <c r="R327" s="5">
        <v>243774653718.76001</v>
      </c>
      <c r="S327" s="5">
        <v>46725346281.239998</v>
      </c>
      <c r="T327" s="5">
        <v>83.92</v>
      </c>
      <c r="U327" s="5">
        <v>16.079999999999998</v>
      </c>
    </row>
    <row r="328" spans="1:21" x14ac:dyDescent="0.25">
      <c r="A328" s="3">
        <v>2017</v>
      </c>
      <c r="B328" s="4">
        <v>6</v>
      </c>
      <c r="C328" s="3" t="s">
        <v>99</v>
      </c>
      <c r="D328" s="3" t="s">
        <v>100</v>
      </c>
      <c r="E328" s="5">
        <v>24500000000</v>
      </c>
      <c r="F328" s="5">
        <v>2917176922.6900001</v>
      </c>
      <c r="G328" s="5">
        <v>916989685.34000003</v>
      </c>
      <c r="H328" s="5">
        <v>1455371014.2</v>
      </c>
      <c r="I328" s="5">
        <v>4756437437.8800001</v>
      </c>
      <c r="J328" s="5">
        <v>1034397550.26</v>
      </c>
      <c r="K328" s="5">
        <v>1125812673.48</v>
      </c>
      <c r="L328" s="5">
        <v>1683792097.3199999</v>
      </c>
      <c r="M328" s="5">
        <v>3887189105.9499998</v>
      </c>
      <c r="N328" s="5">
        <v>947022282.70000005</v>
      </c>
      <c r="O328" s="5">
        <v>787701497.40999997</v>
      </c>
      <c r="P328" s="5">
        <v>1073766237.02</v>
      </c>
      <c r="Q328" s="5">
        <v>1554830708.5999999</v>
      </c>
      <c r="R328" s="5">
        <v>22140487212.849998</v>
      </c>
      <c r="S328" s="5">
        <v>2359512787.1500001</v>
      </c>
      <c r="T328" s="5">
        <v>90.37</v>
      </c>
      <c r="U328" s="5">
        <v>9.6300000000000008</v>
      </c>
    </row>
    <row r="329" spans="1:21" x14ac:dyDescent="0.25">
      <c r="A329" s="3">
        <v>2017</v>
      </c>
      <c r="B329" s="4">
        <v>6</v>
      </c>
      <c r="C329" s="3" t="s">
        <v>101</v>
      </c>
      <c r="D329" s="3" t="s">
        <v>102</v>
      </c>
      <c r="E329" s="5">
        <v>266000000000</v>
      </c>
      <c r="F329" s="5">
        <v>16711895008.790001</v>
      </c>
      <c r="G329" s="5">
        <v>15701892046.120001</v>
      </c>
      <c r="H329" s="5">
        <v>23963301080.439999</v>
      </c>
      <c r="I329" s="5">
        <v>20798719366.68</v>
      </c>
      <c r="J329" s="5">
        <v>20138257052.560001</v>
      </c>
      <c r="K329" s="5">
        <v>16834926872.030001</v>
      </c>
      <c r="L329" s="5">
        <v>15202971759.33</v>
      </c>
      <c r="M329" s="5">
        <v>15789203070.6</v>
      </c>
      <c r="N329" s="5">
        <v>18486650180.25</v>
      </c>
      <c r="O329" s="5">
        <v>18317021689.490002</v>
      </c>
      <c r="P329" s="5">
        <v>23427242213.810001</v>
      </c>
      <c r="Q329" s="5">
        <v>16262086165.809999</v>
      </c>
      <c r="R329" s="5">
        <v>221634166505.91</v>
      </c>
      <c r="S329" s="5">
        <v>44365833494.089996</v>
      </c>
      <c r="T329" s="5">
        <v>83.32</v>
      </c>
      <c r="U329" s="5">
        <v>16.68</v>
      </c>
    </row>
    <row r="330" spans="1:21" x14ac:dyDescent="0.25">
      <c r="A330" s="3">
        <v>2017</v>
      </c>
      <c r="B330" s="4">
        <v>4</v>
      </c>
      <c r="C330" s="3" t="s">
        <v>103</v>
      </c>
      <c r="D330" s="3" t="s">
        <v>104</v>
      </c>
      <c r="E330" s="5">
        <v>620410000000</v>
      </c>
      <c r="F330" s="5">
        <v>52140653057.809998</v>
      </c>
      <c r="G330" s="5">
        <v>55209828100.919998</v>
      </c>
      <c r="H330" s="5">
        <v>52533918234.459999</v>
      </c>
      <c r="I330" s="5">
        <v>56098015481.75</v>
      </c>
      <c r="J330" s="5">
        <v>59250787125.269997</v>
      </c>
      <c r="K330" s="5">
        <v>49945466384.07</v>
      </c>
      <c r="L330" s="5">
        <v>42646871173.510002</v>
      </c>
      <c r="M330" s="5">
        <v>49432466447.019997</v>
      </c>
      <c r="N330" s="5">
        <v>55698684194.449997</v>
      </c>
      <c r="O330" s="5">
        <v>41793100822.339996</v>
      </c>
      <c r="P330" s="5">
        <v>47211773593.099998</v>
      </c>
      <c r="Q330" s="5">
        <v>65379085796.809998</v>
      </c>
      <c r="R330" s="5">
        <v>627340650411.51001</v>
      </c>
      <c r="S330" s="5">
        <v>-6930650411.5100002</v>
      </c>
      <c r="T330" s="5">
        <v>101.12</v>
      </c>
      <c r="U330" s="5">
        <v>-1.1200000000000001</v>
      </c>
    </row>
    <row r="331" spans="1:21" x14ac:dyDescent="0.25">
      <c r="A331" s="3">
        <v>2017</v>
      </c>
      <c r="B331" s="4">
        <v>5</v>
      </c>
      <c r="C331" s="3" t="s">
        <v>105</v>
      </c>
      <c r="D331" s="3" t="s">
        <v>106</v>
      </c>
      <c r="E331" s="5">
        <v>619225000000</v>
      </c>
      <c r="F331" s="5">
        <v>52007942672.480003</v>
      </c>
      <c r="G331" s="5">
        <v>55126975927.480003</v>
      </c>
      <c r="H331" s="5">
        <v>52429602951.559998</v>
      </c>
      <c r="I331" s="5">
        <v>56021180182.559998</v>
      </c>
      <c r="J331" s="5">
        <v>59221480270.190002</v>
      </c>
      <c r="K331" s="5">
        <v>49867771316.610001</v>
      </c>
      <c r="L331" s="5">
        <v>42597608481.089996</v>
      </c>
      <c r="M331" s="5">
        <v>49371133221.550003</v>
      </c>
      <c r="N331" s="5">
        <v>55620121486.559998</v>
      </c>
      <c r="O331" s="5">
        <v>41747805281.190002</v>
      </c>
      <c r="P331" s="5">
        <v>47135872798.919998</v>
      </c>
      <c r="Q331" s="5">
        <v>65302617810.410004</v>
      </c>
      <c r="R331" s="5">
        <v>626450112400.59998</v>
      </c>
      <c r="S331" s="6">
        <v>-7225112400.6000004</v>
      </c>
      <c r="T331" s="5">
        <v>101.17</v>
      </c>
      <c r="U331" s="5">
        <v>-1.17</v>
      </c>
    </row>
    <row r="332" spans="1:21" x14ac:dyDescent="0.25">
      <c r="A332" s="3">
        <v>2017</v>
      </c>
      <c r="B332" s="4">
        <v>6</v>
      </c>
      <c r="C332" s="3" t="s">
        <v>107</v>
      </c>
      <c r="D332" s="3" t="s">
        <v>108</v>
      </c>
      <c r="E332" s="5">
        <v>492000000000</v>
      </c>
      <c r="F332" s="5">
        <v>39525560264.959999</v>
      </c>
      <c r="G332" s="5">
        <v>47827728023.160004</v>
      </c>
      <c r="H332" s="5">
        <v>43175514224.230003</v>
      </c>
      <c r="I332" s="5">
        <v>41136028055.93</v>
      </c>
      <c r="J332" s="5">
        <v>51047120411.459999</v>
      </c>
      <c r="K332" s="5">
        <v>41720891913.629997</v>
      </c>
      <c r="L332" s="5">
        <v>34262657558.779999</v>
      </c>
      <c r="M332" s="5">
        <v>36836965016.489998</v>
      </c>
      <c r="N332" s="5">
        <v>47166559168.230003</v>
      </c>
      <c r="O332" s="5">
        <v>33394494828.529999</v>
      </c>
      <c r="P332" s="5">
        <v>38202250960.269997</v>
      </c>
      <c r="Q332" s="5">
        <v>55963659438.419998</v>
      </c>
      <c r="R332" s="5">
        <v>510259429864.09003</v>
      </c>
      <c r="S332" s="5">
        <v>-18259429864.09</v>
      </c>
      <c r="T332" s="5">
        <v>103.71</v>
      </c>
      <c r="U332" s="5">
        <v>-3.71</v>
      </c>
    </row>
    <row r="333" spans="1:21" x14ac:dyDescent="0.25">
      <c r="A333" s="3">
        <v>2017</v>
      </c>
      <c r="B333" s="4">
        <v>7</v>
      </c>
      <c r="C333" s="3" t="s">
        <v>109</v>
      </c>
      <c r="D333" s="3" t="s">
        <v>110</v>
      </c>
      <c r="E333" s="5">
        <v>492000000000</v>
      </c>
      <c r="F333" s="5">
        <v>39525560264.959999</v>
      </c>
      <c r="G333" s="5">
        <v>47827728023.160004</v>
      </c>
      <c r="H333" s="5">
        <v>43175514224.230003</v>
      </c>
      <c r="I333" s="5">
        <v>41136028055.93</v>
      </c>
      <c r="J333" s="5">
        <v>51047120411.459999</v>
      </c>
      <c r="K333" s="5">
        <v>41720891913.629997</v>
      </c>
      <c r="L333" s="5">
        <v>34262657558.779999</v>
      </c>
      <c r="M333" s="5">
        <v>36836965016.489998</v>
      </c>
      <c r="N333" s="5">
        <v>47166559168.230003</v>
      </c>
      <c r="O333" s="5">
        <v>33394494828.529999</v>
      </c>
      <c r="P333" s="5">
        <v>38202250960.269997</v>
      </c>
      <c r="Q333" s="5">
        <v>55963659438.419998</v>
      </c>
      <c r="R333" s="5">
        <v>510259429864.09003</v>
      </c>
      <c r="S333" s="5">
        <v>-18259429864.09</v>
      </c>
      <c r="T333" s="5">
        <v>103.71</v>
      </c>
      <c r="U333" s="5">
        <v>-3.71</v>
      </c>
    </row>
    <row r="334" spans="1:21" x14ac:dyDescent="0.25">
      <c r="A334" s="3">
        <v>2017</v>
      </c>
      <c r="B334" s="4">
        <v>8</v>
      </c>
      <c r="C334" s="3" t="s">
        <v>111</v>
      </c>
      <c r="D334" s="3" t="s">
        <v>112</v>
      </c>
      <c r="E334" s="5">
        <v>280440000000</v>
      </c>
      <c r="F334" s="5">
        <v>19987907200</v>
      </c>
      <c r="G334" s="5">
        <v>32709852882</v>
      </c>
      <c r="H334" s="5">
        <v>21954016500</v>
      </c>
      <c r="I334" s="5">
        <v>25545494901</v>
      </c>
      <c r="J334" s="5">
        <v>29834127341</v>
      </c>
      <c r="K334" s="5">
        <v>27854851611</v>
      </c>
      <c r="L334" s="5">
        <v>21186287631</v>
      </c>
      <c r="M334" s="5">
        <v>23249604836</v>
      </c>
      <c r="N334" s="5">
        <v>33426983703</v>
      </c>
      <c r="O334" s="5">
        <v>19492910248</v>
      </c>
      <c r="P334" s="5">
        <v>17237736067</v>
      </c>
      <c r="Q334" s="5">
        <v>35711949237</v>
      </c>
      <c r="R334" s="5">
        <v>308191722157</v>
      </c>
      <c r="S334" s="4">
        <v>-27751722157</v>
      </c>
      <c r="T334" s="5">
        <v>109.9</v>
      </c>
      <c r="U334" s="6">
        <v>-9.9</v>
      </c>
    </row>
    <row r="335" spans="1:21" x14ac:dyDescent="0.25">
      <c r="A335" s="3">
        <v>2017</v>
      </c>
      <c r="B335" s="4">
        <v>8</v>
      </c>
      <c r="C335" s="3" t="s">
        <v>113</v>
      </c>
      <c r="D335" s="3" t="s">
        <v>114</v>
      </c>
      <c r="E335" s="5">
        <v>211560000000</v>
      </c>
      <c r="F335" s="5">
        <v>19537653064.959999</v>
      </c>
      <c r="G335" s="5">
        <v>15117875141.16</v>
      </c>
      <c r="H335" s="5">
        <v>21221497724.23</v>
      </c>
      <c r="I335" s="5">
        <v>15590533154.93</v>
      </c>
      <c r="J335" s="5">
        <v>21212993070.459999</v>
      </c>
      <c r="K335" s="5">
        <v>13866040302.629999</v>
      </c>
      <c r="L335" s="5">
        <v>13076369927.780001</v>
      </c>
      <c r="M335" s="5">
        <v>13587360180.49</v>
      </c>
      <c r="N335" s="5">
        <v>13739575465.23</v>
      </c>
      <c r="O335" s="5">
        <v>13901584580.530001</v>
      </c>
      <c r="P335" s="5">
        <v>20964514893.27</v>
      </c>
      <c r="Q335" s="5">
        <v>20251710201.419998</v>
      </c>
      <c r="R335" s="5">
        <v>202067707707.09</v>
      </c>
      <c r="S335" s="5">
        <v>9492292292.9099998</v>
      </c>
      <c r="T335" s="5">
        <v>95.51</v>
      </c>
      <c r="U335" s="5">
        <v>4.49</v>
      </c>
    </row>
    <row r="336" spans="1:21" x14ac:dyDescent="0.25">
      <c r="A336" s="3">
        <v>2017</v>
      </c>
      <c r="B336" s="4">
        <v>6</v>
      </c>
      <c r="C336" s="3" t="s">
        <v>115</v>
      </c>
      <c r="D336" s="3" t="s">
        <v>116</v>
      </c>
      <c r="E336" s="5">
        <v>127225000000</v>
      </c>
      <c r="F336" s="5">
        <v>12482382407.52</v>
      </c>
      <c r="G336" s="5">
        <v>7299247904.3199997</v>
      </c>
      <c r="H336" s="5">
        <v>9254088727.3299999</v>
      </c>
      <c r="I336" s="5">
        <v>14885152126.629999</v>
      </c>
      <c r="J336" s="5">
        <v>8174359858.7299995</v>
      </c>
      <c r="K336" s="5">
        <v>8146879402.9799995</v>
      </c>
      <c r="L336" s="5">
        <v>8334950922.3100004</v>
      </c>
      <c r="M336" s="5">
        <v>12534168205.059999</v>
      </c>
      <c r="N336" s="5">
        <v>8453562318.3299999</v>
      </c>
      <c r="O336" s="5">
        <v>8353310452.6599998</v>
      </c>
      <c r="P336" s="5">
        <v>8933621838.6499996</v>
      </c>
      <c r="Q336" s="5">
        <v>9338958371.9899998</v>
      </c>
      <c r="R336" s="5">
        <v>116190682536.50999</v>
      </c>
      <c r="S336" s="5">
        <v>11034317463.49</v>
      </c>
      <c r="T336" s="5">
        <v>91.33</v>
      </c>
      <c r="U336" s="5">
        <v>8.67</v>
      </c>
    </row>
    <row r="337" spans="1:21" x14ac:dyDescent="0.25">
      <c r="A337" s="3">
        <v>2017</v>
      </c>
      <c r="B337" s="4">
        <v>7</v>
      </c>
      <c r="C337" s="3" t="s">
        <v>117</v>
      </c>
      <c r="D337" s="3" t="s">
        <v>118</v>
      </c>
      <c r="E337" s="5">
        <v>43300000000</v>
      </c>
      <c r="F337" s="5">
        <v>4318928367.5</v>
      </c>
      <c r="G337" s="5">
        <v>2965765147.3400002</v>
      </c>
      <c r="H337" s="5">
        <v>2754785207.54</v>
      </c>
      <c r="I337" s="5">
        <v>4121057250.7800002</v>
      </c>
      <c r="J337" s="5">
        <v>3540035986.7800002</v>
      </c>
      <c r="K337" s="5">
        <v>3331467002.6500001</v>
      </c>
      <c r="L337" s="5">
        <v>2999638365.79</v>
      </c>
      <c r="M337" s="5">
        <v>3522527556.21</v>
      </c>
      <c r="N337" s="5">
        <v>3606330240.5100002</v>
      </c>
      <c r="O337" s="5">
        <v>3791302864.3499999</v>
      </c>
      <c r="P337" s="5">
        <v>3852895655.5799999</v>
      </c>
      <c r="Q337" s="5">
        <v>4371697937.1099997</v>
      </c>
      <c r="R337" s="5">
        <v>43176431582.139999</v>
      </c>
      <c r="S337" s="5">
        <v>123568417.86</v>
      </c>
      <c r="T337" s="5">
        <v>99.71</v>
      </c>
      <c r="U337" s="5">
        <v>0.28999999999999998</v>
      </c>
    </row>
    <row r="338" spans="1:21" x14ac:dyDescent="0.25">
      <c r="A338" s="3">
        <v>2017</v>
      </c>
      <c r="B338" s="4">
        <v>8</v>
      </c>
      <c r="C338" s="3" t="s">
        <v>119</v>
      </c>
      <c r="D338" s="3" t="s">
        <v>112</v>
      </c>
      <c r="E338" s="5">
        <v>31300000000</v>
      </c>
      <c r="F338" s="5">
        <v>3635780826.6199999</v>
      </c>
      <c r="G338" s="5">
        <v>2182720832.48</v>
      </c>
      <c r="H338" s="5">
        <v>1789009715.6800001</v>
      </c>
      <c r="I338" s="5">
        <v>3268218579</v>
      </c>
      <c r="J338" s="5">
        <v>2812391201.4400001</v>
      </c>
      <c r="K338" s="5">
        <v>2701869557.3699999</v>
      </c>
      <c r="L338" s="5">
        <v>2337168954.3800001</v>
      </c>
      <c r="M338" s="5">
        <v>2682793344.5</v>
      </c>
      <c r="N338" s="5">
        <v>2879322269.0700002</v>
      </c>
      <c r="O338" s="5">
        <v>2541994231.48</v>
      </c>
      <c r="P338" s="5">
        <v>2475262321.54</v>
      </c>
      <c r="Q338" s="5">
        <v>3352323728.8299999</v>
      </c>
      <c r="R338" s="5">
        <v>32658855562.389999</v>
      </c>
      <c r="S338" s="5">
        <v>-1358855562.3900001</v>
      </c>
      <c r="T338" s="5">
        <v>104.34</v>
      </c>
      <c r="U338" s="5">
        <v>-4.34</v>
      </c>
    </row>
    <row r="339" spans="1:21" x14ac:dyDescent="0.25">
      <c r="A339" s="3">
        <v>2017</v>
      </c>
      <c r="B339" s="4">
        <v>8</v>
      </c>
      <c r="C339" s="3" t="s">
        <v>120</v>
      </c>
      <c r="D339" s="3" t="s">
        <v>114</v>
      </c>
      <c r="E339" s="5">
        <v>12000000000</v>
      </c>
      <c r="F339" s="5">
        <v>683147540.88</v>
      </c>
      <c r="G339" s="5">
        <v>783044314.86000001</v>
      </c>
      <c r="H339" s="5">
        <v>965775491.86000001</v>
      </c>
      <c r="I339" s="5">
        <v>852838671.77999997</v>
      </c>
      <c r="J339" s="5">
        <v>727644785.34000003</v>
      </c>
      <c r="K339" s="5">
        <v>629597445.27999997</v>
      </c>
      <c r="L339" s="5">
        <v>662469411.40999997</v>
      </c>
      <c r="M339" s="5">
        <v>839734211.71000004</v>
      </c>
      <c r="N339" s="5">
        <v>727007971.44000006</v>
      </c>
      <c r="O339" s="5">
        <v>1249308632.8699999</v>
      </c>
      <c r="P339" s="5">
        <v>1377633334.04</v>
      </c>
      <c r="Q339" s="5">
        <v>1019374208.28</v>
      </c>
      <c r="R339" s="5">
        <v>10517576019.75</v>
      </c>
      <c r="S339" s="5">
        <v>1482423980.25</v>
      </c>
      <c r="T339" s="5">
        <v>87.65</v>
      </c>
      <c r="U339" s="5">
        <v>12.35</v>
      </c>
    </row>
    <row r="340" spans="1:21" x14ac:dyDescent="0.25">
      <c r="A340" s="3">
        <v>2017</v>
      </c>
      <c r="B340" s="4">
        <v>7</v>
      </c>
      <c r="C340" s="3" t="s">
        <v>121</v>
      </c>
      <c r="D340" s="3" t="s">
        <v>122</v>
      </c>
      <c r="E340" s="5">
        <v>44000000000</v>
      </c>
      <c r="F340" s="5">
        <v>3674423822.7600002</v>
      </c>
      <c r="G340" s="5">
        <v>2869656429.46</v>
      </c>
      <c r="H340" s="5">
        <v>3031899916.3600001</v>
      </c>
      <c r="I340" s="5">
        <v>3516933617.0300002</v>
      </c>
      <c r="J340" s="5">
        <v>3397952496.1399999</v>
      </c>
      <c r="K340" s="5">
        <v>3379560983.6900001</v>
      </c>
      <c r="L340" s="5">
        <v>3271459429.2800002</v>
      </c>
      <c r="M340" s="5">
        <v>3261833327.48</v>
      </c>
      <c r="N340" s="5">
        <v>3273241877.6399999</v>
      </c>
      <c r="O340" s="5">
        <v>3265514469.8200002</v>
      </c>
      <c r="P340" s="5">
        <v>3434455669.6399999</v>
      </c>
      <c r="Q340" s="5">
        <v>3403616100.8200002</v>
      </c>
      <c r="R340" s="5">
        <v>39780548140.120003</v>
      </c>
      <c r="S340" s="5">
        <v>4219451859.8800001</v>
      </c>
      <c r="T340" s="5">
        <v>90.41</v>
      </c>
      <c r="U340" s="5">
        <v>9.59</v>
      </c>
    </row>
    <row r="341" spans="1:21" x14ac:dyDescent="0.25">
      <c r="A341" s="3">
        <v>2017</v>
      </c>
      <c r="B341" s="4">
        <v>8</v>
      </c>
      <c r="C341" s="3" t="s">
        <v>123</v>
      </c>
      <c r="D341" s="3" t="s">
        <v>112</v>
      </c>
      <c r="E341" s="5">
        <v>40000000000</v>
      </c>
      <c r="F341" s="5">
        <v>3401080298.6399999</v>
      </c>
      <c r="G341" s="5">
        <v>2616566734.6700001</v>
      </c>
      <c r="H341" s="5">
        <v>2721784824.6199999</v>
      </c>
      <c r="I341" s="5">
        <v>3308875161.4200001</v>
      </c>
      <c r="J341" s="5">
        <v>3123560287.48</v>
      </c>
      <c r="K341" s="5">
        <v>3068643611.4699998</v>
      </c>
      <c r="L341" s="5">
        <v>2906807209.79</v>
      </c>
      <c r="M341" s="5">
        <v>2895460211.98</v>
      </c>
      <c r="N341" s="5">
        <v>2979152163.98</v>
      </c>
      <c r="O341" s="5">
        <v>2891207660.1100001</v>
      </c>
      <c r="P341" s="5">
        <v>3053589981.3699999</v>
      </c>
      <c r="Q341" s="5">
        <v>3092708967.52</v>
      </c>
      <c r="R341" s="5">
        <v>36059437113.050003</v>
      </c>
      <c r="S341" s="5">
        <v>3940562886.9499998</v>
      </c>
      <c r="T341" s="5">
        <v>90.15</v>
      </c>
      <c r="U341" s="5">
        <v>9.85</v>
      </c>
    </row>
    <row r="342" spans="1:21" x14ac:dyDescent="0.25">
      <c r="A342" s="3">
        <v>2017</v>
      </c>
      <c r="B342" s="4">
        <v>8</v>
      </c>
      <c r="C342" s="3" t="s">
        <v>124</v>
      </c>
      <c r="D342" s="3" t="s">
        <v>114</v>
      </c>
      <c r="E342" s="5">
        <v>4000000000</v>
      </c>
      <c r="F342" s="5">
        <v>273343524.12</v>
      </c>
      <c r="G342" s="5">
        <v>253089694.78999999</v>
      </c>
      <c r="H342" s="5">
        <v>310115091.74000001</v>
      </c>
      <c r="I342" s="5">
        <v>208058455.61000001</v>
      </c>
      <c r="J342" s="5">
        <v>274392208.66000003</v>
      </c>
      <c r="K342" s="5">
        <v>310917372.22000003</v>
      </c>
      <c r="L342" s="5">
        <v>364652219.49000001</v>
      </c>
      <c r="M342" s="5">
        <v>366373115.5</v>
      </c>
      <c r="N342" s="5">
        <v>294089713.66000003</v>
      </c>
      <c r="O342" s="5">
        <v>374306809.70999998</v>
      </c>
      <c r="P342" s="5">
        <v>380865688.26999998</v>
      </c>
      <c r="Q342" s="5">
        <v>310907133.30000001</v>
      </c>
      <c r="R342" s="5">
        <v>3721111027.0700002</v>
      </c>
      <c r="S342" s="5">
        <v>278888972.93000001</v>
      </c>
      <c r="T342" s="5">
        <v>93.03</v>
      </c>
      <c r="U342" s="5">
        <v>6.97</v>
      </c>
    </row>
    <row r="343" spans="1:21" x14ac:dyDescent="0.25">
      <c r="A343" s="3">
        <v>2017</v>
      </c>
      <c r="B343" s="4">
        <v>7</v>
      </c>
      <c r="C343" s="3" t="s">
        <v>125</v>
      </c>
      <c r="D343" s="3" t="s">
        <v>126</v>
      </c>
      <c r="E343" s="5">
        <v>3260000000</v>
      </c>
      <c r="F343" s="5">
        <v>219735682.81</v>
      </c>
      <c r="G343" s="5">
        <v>213358803.63</v>
      </c>
      <c r="H343" s="5">
        <v>230249812.31999999</v>
      </c>
      <c r="I343" s="5">
        <v>166734981.58000001</v>
      </c>
      <c r="J343" s="5">
        <v>227870298.28</v>
      </c>
      <c r="K343" s="5">
        <v>235401088.72999999</v>
      </c>
      <c r="L343" s="5">
        <v>149988507.56</v>
      </c>
      <c r="M343" s="5">
        <v>202868614.11000001</v>
      </c>
      <c r="N343" s="5">
        <v>166032069.38</v>
      </c>
      <c r="O343" s="5">
        <v>222865977.25999999</v>
      </c>
      <c r="P343" s="5">
        <v>143977227.41999999</v>
      </c>
      <c r="Q343" s="5">
        <v>152951134.87</v>
      </c>
      <c r="R343" s="5">
        <v>2332034197.9499998</v>
      </c>
      <c r="S343" s="5">
        <v>927965802.04999995</v>
      </c>
      <c r="T343" s="5">
        <v>71.53</v>
      </c>
      <c r="U343" s="5">
        <v>28.47</v>
      </c>
    </row>
    <row r="344" spans="1:21" x14ac:dyDescent="0.25">
      <c r="A344" s="3">
        <v>2017</v>
      </c>
      <c r="B344" s="4">
        <v>8</v>
      </c>
      <c r="C344" s="3" t="s">
        <v>127</v>
      </c>
      <c r="D344" s="3" t="s">
        <v>114</v>
      </c>
      <c r="E344" s="5">
        <v>3260000000</v>
      </c>
      <c r="F344" s="5">
        <v>219735682.81</v>
      </c>
      <c r="G344" s="5">
        <v>213358803.63</v>
      </c>
      <c r="H344" s="5">
        <v>230249812.31999999</v>
      </c>
      <c r="I344" s="5">
        <v>166734981.58000001</v>
      </c>
      <c r="J344" s="5">
        <v>227870298.28</v>
      </c>
      <c r="K344" s="5">
        <v>235401088.72999999</v>
      </c>
      <c r="L344" s="5">
        <v>149988507.56</v>
      </c>
      <c r="M344" s="5">
        <v>202868614.11000001</v>
      </c>
      <c r="N344" s="5">
        <v>166032069.38</v>
      </c>
      <c r="O344" s="5">
        <v>222865977.25999999</v>
      </c>
      <c r="P344" s="5">
        <v>143977227.41999999</v>
      </c>
      <c r="Q344" s="5">
        <v>152951134.87</v>
      </c>
      <c r="R344" s="5">
        <v>2332034197.9499998</v>
      </c>
      <c r="S344" s="5">
        <v>927965802.04999995</v>
      </c>
      <c r="T344" s="5">
        <v>71.53</v>
      </c>
      <c r="U344" s="5">
        <v>28.47</v>
      </c>
    </row>
    <row r="345" spans="1:21" x14ac:dyDescent="0.25">
      <c r="A345" s="3">
        <v>2017</v>
      </c>
      <c r="B345" s="4">
        <v>7</v>
      </c>
      <c r="C345" s="3" t="s">
        <v>128</v>
      </c>
      <c r="D345" s="3" t="s">
        <v>129</v>
      </c>
      <c r="E345" s="5">
        <v>265000000</v>
      </c>
      <c r="F345" s="5">
        <v>39335209.409999996</v>
      </c>
      <c r="G345" s="5">
        <v>21977600.039999999</v>
      </c>
      <c r="H345" s="5">
        <v>24929231.550000001</v>
      </c>
      <c r="I345" s="5">
        <v>0</v>
      </c>
      <c r="J345" s="5">
        <v>49965893.530000001</v>
      </c>
      <c r="K345" s="5">
        <v>0</v>
      </c>
      <c r="L345" s="5">
        <v>26889135.68</v>
      </c>
      <c r="M345" s="5">
        <v>51357398.259999998</v>
      </c>
      <c r="N345" s="5">
        <v>0</v>
      </c>
      <c r="O345" s="5">
        <v>49222338.030000001</v>
      </c>
      <c r="P345" s="5">
        <v>22675782.010000002</v>
      </c>
      <c r="Q345" s="5">
        <v>24934531.600000001</v>
      </c>
      <c r="R345" s="5">
        <v>311287120.11000001</v>
      </c>
      <c r="S345" s="5">
        <v>-46287120.109999999</v>
      </c>
      <c r="T345" s="5">
        <v>117.47</v>
      </c>
      <c r="U345" s="5">
        <v>-17.47</v>
      </c>
    </row>
    <row r="346" spans="1:21" x14ac:dyDescent="0.25">
      <c r="A346" s="3">
        <v>2017</v>
      </c>
      <c r="B346" s="4">
        <v>8</v>
      </c>
      <c r="C346" s="3" t="s">
        <v>130</v>
      </c>
      <c r="D346" s="3" t="s">
        <v>131</v>
      </c>
      <c r="E346" s="5">
        <v>265000000</v>
      </c>
      <c r="F346" s="5">
        <v>39335209.409999996</v>
      </c>
      <c r="G346" s="5">
        <v>21977600.039999999</v>
      </c>
      <c r="H346" s="5">
        <v>24929231.550000001</v>
      </c>
      <c r="I346" s="5">
        <v>0</v>
      </c>
      <c r="J346" s="5">
        <v>49965893.530000001</v>
      </c>
      <c r="K346" s="5">
        <v>0</v>
      </c>
      <c r="L346" s="5">
        <v>26889135.68</v>
      </c>
      <c r="M346" s="5">
        <v>51357398.259999998</v>
      </c>
      <c r="N346" s="5">
        <v>0</v>
      </c>
      <c r="O346" s="5">
        <v>49222338.030000001</v>
      </c>
      <c r="P346" s="5">
        <v>22675782.010000002</v>
      </c>
      <c r="Q346" s="5">
        <v>24934531.600000001</v>
      </c>
      <c r="R346" s="5">
        <v>311287120.11000001</v>
      </c>
      <c r="S346" s="5">
        <v>-46287120.109999999</v>
      </c>
      <c r="T346" s="5">
        <v>117.47</v>
      </c>
      <c r="U346" s="5">
        <v>-17.47</v>
      </c>
    </row>
    <row r="347" spans="1:21" x14ac:dyDescent="0.25">
      <c r="A347" s="3">
        <v>2017</v>
      </c>
      <c r="B347" s="4">
        <v>7</v>
      </c>
      <c r="C347" s="3" t="s">
        <v>132</v>
      </c>
      <c r="D347" s="3" t="s">
        <v>133</v>
      </c>
      <c r="E347" s="5">
        <v>36400000000</v>
      </c>
      <c r="F347" s="5">
        <v>4229959325.04</v>
      </c>
      <c r="G347" s="5">
        <v>1228489923.8499999</v>
      </c>
      <c r="H347" s="5">
        <v>3212224559.5599999</v>
      </c>
      <c r="I347" s="5">
        <v>7080426277.2399998</v>
      </c>
      <c r="J347" s="5">
        <v>958535184</v>
      </c>
      <c r="K347" s="5">
        <v>1200450327.9100001</v>
      </c>
      <c r="L347" s="5">
        <v>1886975484</v>
      </c>
      <c r="M347" s="5">
        <v>5495581309</v>
      </c>
      <c r="N347" s="5">
        <v>1407958130.8</v>
      </c>
      <c r="O347" s="5">
        <v>1024404803.2</v>
      </c>
      <c r="P347" s="5">
        <v>1479617504</v>
      </c>
      <c r="Q347" s="5">
        <v>1385758667.5899999</v>
      </c>
      <c r="R347" s="5">
        <v>30590381496.189999</v>
      </c>
      <c r="S347" s="5">
        <v>5809618503.8100004</v>
      </c>
      <c r="T347" s="5">
        <v>84.04</v>
      </c>
      <c r="U347" s="5">
        <v>15.96</v>
      </c>
    </row>
    <row r="348" spans="1:21" x14ac:dyDescent="0.25">
      <c r="A348" s="3">
        <v>2017</v>
      </c>
      <c r="B348" s="4">
        <v>8</v>
      </c>
      <c r="C348" s="3" t="s">
        <v>134</v>
      </c>
      <c r="D348" s="3" t="s">
        <v>135</v>
      </c>
      <c r="E348" s="5">
        <v>20000000000</v>
      </c>
      <c r="F348" s="5">
        <v>2851703427.3000002</v>
      </c>
      <c r="G348" s="5">
        <v>366496320</v>
      </c>
      <c r="H348" s="5">
        <v>1201792559.5599999</v>
      </c>
      <c r="I348" s="5">
        <v>5917840239.5</v>
      </c>
      <c r="J348" s="5">
        <v>357477120</v>
      </c>
      <c r="K348" s="5">
        <v>525181185</v>
      </c>
      <c r="L348" s="5">
        <v>1359621120</v>
      </c>
      <c r="M348" s="5">
        <v>4474042144</v>
      </c>
      <c r="N348" s="5">
        <v>168374731.80000001</v>
      </c>
      <c r="O348" s="5">
        <v>150704611.19999999</v>
      </c>
      <c r="P348" s="5">
        <v>362373440</v>
      </c>
      <c r="Q348" s="5">
        <v>523448640</v>
      </c>
      <c r="R348" s="5">
        <v>18259055538.360001</v>
      </c>
      <c r="S348" s="5">
        <v>1740944461.6400001</v>
      </c>
      <c r="T348" s="5">
        <v>91.3</v>
      </c>
      <c r="U348" s="5">
        <v>8.6999999999999993</v>
      </c>
    </row>
    <row r="349" spans="1:21" x14ac:dyDescent="0.25">
      <c r="A349" s="3">
        <v>2017</v>
      </c>
      <c r="B349" s="4">
        <v>8</v>
      </c>
      <c r="C349" s="3" t="s">
        <v>136</v>
      </c>
      <c r="D349" s="3" t="s">
        <v>137</v>
      </c>
      <c r="E349" s="5">
        <v>16400000000</v>
      </c>
      <c r="F349" s="5">
        <v>1378255897.74</v>
      </c>
      <c r="G349" s="5">
        <v>861993603.85000002</v>
      </c>
      <c r="H349" s="5">
        <v>2010432000</v>
      </c>
      <c r="I349" s="5">
        <v>1162586037.74</v>
      </c>
      <c r="J349" s="5">
        <v>601058064</v>
      </c>
      <c r="K349" s="5">
        <v>675269142.90999997</v>
      </c>
      <c r="L349" s="5">
        <v>527354364</v>
      </c>
      <c r="M349" s="5">
        <v>1021539165</v>
      </c>
      <c r="N349" s="5">
        <v>1239583399</v>
      </c>
      <c r="O349" s="5">
        <v>873700192</v>
      </c>
      <c r="P349" s="5">
        <v>1117244064</v>
      </c>
      <c r="Q349" s="5">
        <v>862310027.59000003</v>
      </c>
      <c r="R349" s="5">
        <v>12331325957.83</v>
      </c>
      <c r="S349" s="5">
        <v>4068674042.1700001</v>
      </c>
      <c r="T349" s="5">
        <v>75.19</v>
      </c>
      <c r="U349" s="5">
        <v>24.81</v>
      </c>
    </row>
    <row r="350" spans="1:21" x14ac:dyDescent="0.25">
      <c r="A350" s="3">
        <v>2017</v>
      </c>
      <c r="B350" s="4">
        <v>5</v>
      </c>
      <c r="C350" s="3" t="s">
        <v>138</v>
      </c>
      <c r="D350" s="3" t="s">
        <v>139</v>
      </c>
      <c r="E350" s="5">
        <v>1185000000</v>
      </c>
      <c r="F350" s="5">
        <v>132710385.33</v>
      </c>
      <c r="G350" s="5">
        <v>82852173.439999998</v>
      </c>
      <c r="H350" s="5">
        <v>104315282.90000001</v>
      </c>
      <c r="I350" s="5">
        <v>76835299.189999998</v>
      </c>
      <c r="J350" s="5">
        <v>29306855.079999998</v>
      </c>
      <c r="K350" s="5">
        <v>77695067.459999993</v>
      </c>
      <c r="L350" s="5">
        <v>49262692.420000002</v>
      </c>
      <c r="M350" s="5">
        <v>61333225.469999999</v>
      </c>
      <c r="N350" s="5">
        <v>78562707.890000001</v>
      </c>
      <c r="O350" s="5">
        <v>45295541.149999999</v>
      </c>
      <c r="P350" s="5">
        <v>75900794.180000007</v>
      </c>
      <c r="Q350" s="5">
        <v>76467986.400000006</v>
      </c>
      <c r="R350" s="5">
        <v>890538010.90999997</v>
      </c>
      <c r="S350" s="5">
        <v>294461989.08999997</v>
      </c>
      <c r="T350" s="5">
        <v>75.150000000000006</v>
      </c>
      <c r="U350" s="5">
        <v>24.85</v>
      </c>
    </row>
    <row r="351" spans="1:21" x14ac:dyDescent="0.25">
      <c r="A351" s="3">
        <v>2017</v>
      </c>
      <c r="B351" s="4">
        <v>6</v>
      </c>
      <c r="C351" s="3" t="s">
        <v>140</v>
      </c>
      <c r="D351" s="3" t="s">
        <v>141</v>
      </c>
      <c r="E351" s="5">
        <v>1185000000</v>
      </c>
      <c r="F351" s="5">
        <v>132710385.33</v>
      </c>
      <c r="G351" s="5">
        <v>82852173.439999998</v>
      </c>
      <c r="H351" s="5">
        <v>104315282.90000001</v>
      </c>
      <c r="I351" s="5">
        <v>76835299.189999998</v>
      </c>
      <c r="J351" s="5">
        <v>29306855.079999998</v>
      </c>
      <c r="K351" s="5">
        <v>77695067.459999993</v>
      </c>
      <c r="L351" s="5">
        <v>49262692.420000002</v>
      </c>
      <c r="M351" s="5">
        <v>61333225.469999999</v>
      </c>
      <c r="N351" s="5">
        <v>78562707.890000001</v>
      </c>
      <c r="O351" s="5">
        <v>45295541.149999999</v>
      </c>
      <c r="P351" s="5">
        <v>75900794.180000007</v>
      </c>
      <c r="Q351" s="5">
        <v>76467986.400000006</v>
      </c>
      <c r="R351" s="5">
        <v>890538010.90999997</v>
      </c>
      <c r="S351" s="5">
        <v>294461989.08999997</v>
      </c>
      <c r="T351" s="5">
        <v>75.150000000000006</v>
      </c>
      <c r="U351" s="5">
        <v>24.85</v>
      </c>
    </row>
    <row r="352" spans="1:21" x14ac:dyDescent="0.25">
      <c r="A352" s="3">
        <v>2017</v>
      </c>
      <c r="B352" s="4">
        <v>7</v>
      </c>
      <c r="C352" s="3" t="s">
        <v>142</v>
      </c>
      <c r="D352" s="3" t="s">
        <v>143</v>
      </c>
      <c r="E352" s="5">
        <v>1133000000</v>
      </c>
      <c r="F352" s="5">
        <v>132710385.33</v>
      </c>
      <c r="G352" s="5">
        <v>82852173.439999998</v>
      </c>
      <c r="H352" s="5">
        <v>87468932.900000006</v>
      </c>
      <c r="I352" s="5">
        <v>76835299.189999998</v>
      </c>
      <c r="J352" s="5">
        <v>29306855.079999998</v>
      </c>
      <c r="K352" s="5">
        <v>59475017.460000001</v>
      </c>
      <c r="L352" s="5">
        <v>49262692.420000002</v>
      </c>
      <c r="M352" s="5">
        <v>61333225.469999999</v>
      </c>
      <c r="N352" s="5">
        <v>60342657.890000001</v>
      </c>
      <c r="O352" s="5">
        <v>45295541.149999999</v>
      </c>
      <c r="P352" s="5">
        <v>75900794.180000007</v>
      </c>
      <c r="Q352" s="5">
        <v>64321286.399999999</v>
      </c>
      <c r="R352" s="5">
        <v>825104860.90999997</v>
      </c>
      <c r="S352" s="5">
        <v>307895139.08999997</v>
      </c>
      <c r="T352" s="5">
        <v>72.819999999999993</v>
      </c>
      <c r="U352" s="5">
        <v>27.18</v>
      </c>
    </row>
    <row r="353" spans="1:21" x14ac:dyDescent="0.25">
      <c r="A353" s="3">
        <v>2017</v>
      </c>
      <c r="B353" s="4">
        <v>7</v>
      </c>
      <c r="C353" s="3" t="s">
        <v>144</v>
      </c>
      <c r="D353" s="3" t="s">
        <v>145</v>
      </c>
      <c r="E353" s="5">
        <v>52000000</v>
      </c>
      <c r="F353" s="5">
        <v>0</v>
      </c>
      <c r="G353" s="5">
        <v>0</v>
      </c>
      <c r="H353" s="5">
        <v>16846350</v>
      </c>
      <c r="I353" s="5">
        <v>0</v>
      </c>
      <c r="J353" s="5">
        <v>0</v>
      </c>
      <c r="K353" s="5">
        <v>18220050</v>
      </c>
      <c r="L353" s="5">
        <v>0</v>
      </c>
      <c r="M353" s="5">
        <v>0</v>
      </c>
      <c r="N353" s="5">
        <v>18220050</v>
      </c>
      <c r="O353" s="5">
        <v>0</v>
      </c>
      <c r="P353" s="5">
        <v>0</v>
      </c>
      <c r="Q353" s="5">
        <v>12146700</v>
      </c>
      <c r="R353" s="5">
        <v>65433150</v>
      </c>
      <c r="S353" s="4">
        <v>-13433150</v>
      </c>
      <c r="T353" s="5">
        <v>125.83</v>
      </c>
      <c r="U353" s="5">
        <v>-25.83</v>
      </c>
    </row>
    <row r="354" spans="1:21" x14ac:dyDescent="0.25">
      <c r="A354" s="3">
        <v>2017</v>
      </c>
      <c r="B354" s="4">
        <v>3</v>
      </c>
      <c r="C354" s="3" t="s">
        <v>146</v>
      </c>
      <c r="D354" s="3" t="s">
        <v>147</v>
      </c>
      <c r="E354" s="5">
        <v>283989800000</v>
      </c>
      <c r="F354" s="5">
        <v>22308528100.880001</v>
      </c>
      <c r="G354" s="5">
        <v>19334302948.849998</v>
      </c>
      <c r="H354" s="5">
        <v>22221520986.23</v>
      </c>
      <c r="I354" s="5">
        <v>18178889090.07</v>
      </c>
      <c r="J354" s="5">
        <v>21321343242.23</v>
      </c>
      <c r="K354" s="5">
        <v>20881579234.290001</v>
      </c>
      <c r="L354" s="5">
        <v>19728682313.169998</v>
      </c>
      <c r="M354" s="5">
        <v>21610994091.709999</v>
      </c>
      <c r="N354" s="5">
        <v>19720119759.139999</v>
      </c>
      <c r="O354" s="5">
        <v>22893857824.299999</v>
      </c>
      <c r="P354" s="5">
        <v>24234877046.119999</v>
      </c>
      <c r="Q354" s="5">
        <v>22267953250.889999</v>
      </c>
      <c r="R354" s="5">
        <v>254702647887.88</v>
      </c>
      <c r="S354" s="5">
        <v>29287152112.119999</v>
      </c>
      <c r="T354" s="5">
        <v>89.69</v>
      </c>
      <c r="U354" s="5">
        <v>10.31</v>
      </c>
    </row>
    <row r="355" spans="1:21" x14ac:dyDescent="0.25">
      <c r="A355" s="3">
        <v>2017</v>
      </c>
      <c r="B355" s="4">
        <v>4</v>
      </c>
      <c r="C355" s="3" t="s">
        <v>148</v>
      </c>
      <c r="D355" s="3" t="s">
        <v>149</v>
      </c>
      <c r="E355" s="5">
        <v>208000000000</v>
      </c>
      <c r="F355" s="5">
        <v>14686318656.33</v>
      </c>
      <c r="G355" s="5">
        <v>13063986753.110001</v>
      </c>
      <c r="H355" s="5">
        <v>14738737158</v>
      </c>
      <c r="I355" s="5">
        <v>11514578652.57</v>
      </c>
      <c r="J355" s="5">
        <v>15234551079.25</v>
      </c>
      <c r="K355" s="5">
        <v>14903054459.76</v>
      </c>
      <c r="L355" s="5">
        <v>13849891947.969999</v>
      </c>
      <c r="M355" s="5">
        <v>14997133624.75</v>
      </c>
      <c r="N355" s="5">
        <v>14490889004.51</v>
      </c>
      <c r="O355" s="5">
        <v>17593654069.419998</v>
      </c>
      <c r="P355" s="5">
        <v>18650409103.880001</v>
      </c>
      <c r="Q355" s="5">
        <v>15464707849.09</v>
      </c>
      <c r="R355" s="5">
        <v>179187912358.64001</v>
      </c>
      <c r="S355" s="5">
        <v>28812087641.360001</v>
      </c>
      <c r="T355" s="5">
        <v>86.15</v>
      </c>
      <c r="U355" s="5">
        <v>13.85</v>
      </c>
    </row>
    <row r="356" spans="1:21" x14ac:dyDescent="0.25">
      <c r="A356" s="3">
        <v>2017</v>
      </c>
      <c r="B356" s="4">
        <v>5</v>
      </c>
      <c r="C356" s="3" t="s">
        <v>150</v>
      </c>
      <c r="D356" s="3" t="s">
        <v>151</v>
      </c>
      <c r="E356" s="5">
        <v>179000000000</v>
      </c>
      <c r="F356" s="5">
        <v>12629754127.950001</v>
      </c>
      <c r="G356" s="5">
        <v>11139139653.58</v>
      </c>
      <c r="H356" s="5">
        <v>12350384258.98</v>
      </c>
      <c r="I356" s="5">
        <v>9572608198.6599998</v>
      </c>
      <c r="J356" s="5">
        <v>12871984232.01</v>
      </c>
      <c r="K356" s="5">
        <v>12569363630.85</v>
      </c>
      <c r="L356" s="5">
        <v>11754339433.91</v>
      </c>
      <c r="M356" s="5">
        <v>12783264492.35</v>
      </c>
      <c r="N356" s="5">
        <v>12391433587.91</v>
      </c>
      <c r="O356" s="5">
        <v>15237091881.870001</v>
      </c>
      <c r="P356" s="5">
        <v>16075766187.24</v>
      </c>
      <c r="Q356" s="5">
        <v>13380377891.809999</v>
      </c>
      <c r="R356" s="5">
        <v>152755507577.12</v>
      </c>
      <c r="S356" s="5">
        <v>26244492422.880001</v>
      </c>
      <c r="T356" s="5">
        <v>85.34</v>
      </c>
      <c r="U356" s="5">
        <v>14.66</v>
      </c>
    </row>
    <row r="357" spans="1:21" x14ac:dyDescent="0.25">
      <c r="A357" s="3">
        <v>2017</v>
      </c>
      <c r="B357" s="4">
        <v>5</v>
      </c>
      <c r="C357" s="3" t="s">
        <v>152</v>
      </c>
      <c r="D357" s="3" t="s">
        <v>153</v>
      </c>
      <c r="E357" s="5">
        <v>29000000000</v>
      </c>
      <c r="F357" s="5">
        <v>2056564528.3800001</v>
      </c>
      <c r="G357" s="5">
        <v>1924847099.53</v>
      </c>
      <c r="H357" s="5">
        <v>2388352899.02</v>
      </c>
      <c r="I357" s="5">
        <v>1941970453.9100001</v>
      </c>
      <c r="J357" s="5">
        <v>2362566847.2399998</v>
      </c>
      <c r="K357" s="5">
        <v>2333690828.9099998</v>
      </c>
      <c r="L357" s="5">
        <v>2095552514.0599999</v>
      </c>
      <c r="M357" s="5">
        <v>2213869132.4000001</v>
      </c>
      <c r="N357" s="5">
        <v>2099455416.5999999</v>
      </c>
      <c r="O357" s="5">
        <v>2356562187.5500002</v>
      </c>
      <c r="P357" s="5">
        <v>2574642916.6399999</v>
      </c>
      <c r="Q357" s="5">
        <v>2084329957.28</v>
      </c>
      <c r="R357" s="5">
        <v>26432404781.52</v>
      </c>
      <c r="S357" s="5">
        <v>2567595218.48</v>
      </c>
      <c r="T357" s="5">
        <v>91.15</v>
      </c>
      <c r="U357" s="5">
        <v>8.85</v>
      </c>
    </row>
    <row r="358" spans="1:21" x14ac:dyDescent="0.25">
      <c r="A358" s="3">
        <v>2017</v>
      </c>
      <c r="B358" s="4">
        <v>6</v>
      </c>
      <c r="C358" s="3" t="s">
        <v>154</v>
      </c>
      <c r="D358" s="3" t="s">
        <v>155</v>
      </c>
      <c r="E358" s="5">
        <v>29000000000</v>
      </c>
      <c r="F358" s="5">
        <v>2056564528.3800001</v>
      </c>
      <c r="G358" s="5">
        <v>1924847099.53</v>
      </c>
      <c r="H358" s="5">
        <v>2388352899.02</v>
      </c>
      <c r="I358" s="5">
        <v>1941970453.9100001</v>
      </c>
      <c r="J358" s="5">
        <v>2362566847.2399998</v>
      </c>
      <c r="K358" s="5">
        <v>2333690828.9099998</v>
      </c>
      <c r="L358" s="5">
        <v>2095552514.0599999</v>
      </c>
      <c r="M358" s="5">
        <v>2213869132.4000001</v>
      </c>
      <c r="N358" s="5">
        <v>2099455416.5999999</v>
      </c>
      <c r="O358" s="5">
        <v>2356562187.5500002</v>
      </c>
      <c r="P358" s="5">
        <v>2574642916.6399999</v>
      </c>
      <c r="Q358" s="5">
        <v>2084329957.28</v>
      </c>
      <c r="R358" s="5">
        <v>26432404781.52</v>
      </c>
      <c r="S358" s="5">
        <v>2567595218.48</v>
      </c>
      <c r="T358" s="5">
        <v>91.15</v>
      </c>
      <c r="U358" s="5">
        <v>8.85</v>
      </c>
    </row>
    <row r="359" spans="1:21" x14ac:dyDescent="0.25">
      <c r="A359" s="3">
        <v>2017</v>
      </c>
      <c r="B359" s="4">
        <v>4</v>
      </c>
      <c r="C359" s="3" t="s">
        <v>156</v>
      </c>
      <c r="D359" s="3" t="s">
        <v>157</v>
      </c>
      <c r="E359" s="5">
        <v>4997000000</v>
      </c>
      <c r="F359" s="5">
        <v>469662410.07999998</v>
      </c>
      <c r="G359" s="5">
        <v>447378687.55000001</v>
      </c>
      <c r="H359" s="5">
        <v>478231210.61000001</v>
      </c>
      <c r="I359" s="5">
        <v>392473844.14999998</v>
      </c>
      <c r="J359" s="5">
        <v>543709036.07000005</v>
      </c>
      <c r="K359" s="5">
        <v>502652516.50999999</v>
      </c>
      <c r="L359" s="5">
        <v>441687643.69999999</v>
      </c>
      <c r="M359" s="5">
        <v>456718458.88999999</v>
      </c>
      <c r="N359" s="5">
        <v>469304526.36000001</v>
      </c>
      <c r="O359" s="5">
        <v>506223579.30000001</v>
      </c>
      <c r="P359" s="5">
        <v>517177240.56999999</v>
      </c>
      <c r="Q359" s="5">
        <v>413290367.02999997</v>
      </c>
      <c r="R359" s="5">
        <v>5638509520.8199997</v>
      </c>
      <c r="S359" s="5">
        <v>-641509520.82000005</v>
      </c>
      <c r="T359" s="5">
        <v>112.84</v>
      </c>
      <c r="U359" s="5">
        <v>-12.84</v>
      </c>
    </row>
    <row r="360" spans="1:21" x14ac:dyDescent="0.25">
      <c r="A360" s="3">
        <v>2017</v>
      </c>
      <c r="B360" s="4">
        <v>5</v>
      </c>
      <c r="C360" s="3" t="s">
        <v>158</v>
      </c>
      <c r="D360" s="3" t="s">
        <v>159</v>
      </c>
      <c r="E360" s="5">
        <v>3100000000</v>
      </c>
      <c r="F360" s="5">
        <v>315746680.82999998</v>
      </c>
      <c r="G360" s="5">
        <v>294268204.30000001</v>
      </c>
      <c r="H360" s="5">
        <v>302493497.61000001</v>
      </c>
      <c r="I360" s="5">
        <v>247860999.65000001</v>
      </c>
      <c r="J360" s="5">
        <v>364322880.81999999</v>
      </c>
      <c r="K360" s="5">
        <v>324982632.75999999</v>
      </c>
      <c r="L360" s="5">
        <v>282261764.94999999</v>
      </c>
      <c r="M360" s="5">
        <v>286877798.73000002</v>
      </c>
      <c r="N360" s="5">
        <v>303586749.36000001</v>
      </c>
      <c r="O360" s="5">
        <v>338903808.20999998</v>
      </c>
      <c r="P360" s="5">
        <v>342806033.56999999</v>
      </c>
      <c r="Q360" s="5">
        <v>269235521.02999997</v>
      </c>
      <c r="R360" s="5">
        <v>3673346571.8200002</v>
      </c>
      <c r="S360" s="5">
        <v>-573346571.82000005</v>
      </c>
      <c r="T360" s="5">
        <v>118.5</v>
      </c>
      <c r="U360" s="6">
        <v>-18.5</v>
      </c>
    </row>
    <row r="361" spans="1:21" x14ac:dyDescent="0.25">
      <c r="A361" s="3">
        <v>2017</v>
      </c>
      <c r="B361" s="4">
        <v>5</v>
      </c>
      <c r="C361" s="3" t="s">
        <v>160</v>
      </c>
      <c r="D361" s="3" t="s">
        <v>161</v>
      </c>
      <c r="E361" s="5">
        <v>165000000</v>
      </c>
      <c r="F361" s="5">
        <v>17492410.5</v>
      </c>
      <c r="G361" s="5">
        <v>16179823.5</v>
      </c>
      <c r="H361" s="5">
        <v>16686159</v>
      </c>
      <c r="I361" s="5">
        <v>13590220.5</v>
      </c>
      <c r="J361" s="5">
        <v>19769119.5</v>
      </c>
      <c r="K361" s="5">
        <v>17548476</v>
      </c>
      <c r="L361" s="5">
        <v>15290679</v>
      </c>
      <c r="M361" s="5">
        <v>15089970.66</v>
      </c>
      <c r="N361" s="5">
        <v>16259175</v>
      </c>
      <c r="O361" s="5">
        <v>18641412.84</v>
      </c>
      <c r="P361" s="5">
        <v>18397321.5</v>
      </c>
      <c r="Q361" s="5">
        <v>14011543.5</v>
      </c>
      <c r="R361" s="5">
        <v>198956311.5</v>
      </c>
      <c r="S361" s="6">
        <v>-33956311.5</v>
      </c>
      <c r="T361" s="5">
        <v>120.58</v>
      </c>
      <c r="U361" s="5">
        <v>-20.58</v>
      </c>
    </row>
    <row r="362" spans="1:21" x14ac:dyDescent="0.25">
      <c r="A362" s="3">
        <v>2017</v>
      </c>
      <c r="B362" s="4">
        <v>5</v>
      </c>
      <c r="C362" s="3" t="s">
        <v>162</v>
      </c>
      <c r="D362" s="3" t="s">
        <v>163</v>
      </c>
      <c r="E362" s="5">
        <v>1732000000</v>
      </c>
      <c r="F362" s="5">
        <v>136423318.75</v>
      </c>
      <c r="G362" s="5">
        <v>136930659.75</v>
      </c>
      <c r="H362" s="5">
        <v>159051554</v>
      </c>
      <c r="I362" s="5">
        <v>131022624</v>
      </c>
      <c r="J362" s="5">
        <v>159617035.75</v>
      </c>
      <c r="K362" s="5">
        <v>160121407.75</v>
      </c>
      <c r="L362" s="5">
        <v>144135199.75</v>
      </c>
      <c r="M362" s="5">
        <v>154750689.5</v>
      </c>
      <c r="N362" s="5">
        <v>149458602</v>
      </c>
      <c r="O362" s="5">
        <v>148678358.25</v>
      </c>
      <c r="P362" s="5">
        <v>155973885.5</v>
      </c>
      <c r="Q362" s="5">
        <v>130043302.5</v>
      </c>
      <c r="R362" s="5">
        <v>1766206637.5</v>
      </c>
      <c r="S362" s="6">
        <v>-34206637.5</v>
      </c>
      <c r="T362" s="5">
        <v>101.97</v>
      </c>
      <c r="U362" s="5">
        <v>-1.97</v>
      </c>
    </row>
    <row r="363" spans="1:21" x14ac:dyDescent="0.25">
      <c r="A363" s="3">
        <v>2017</v>
      </c>
      <c r="B363" s="4">
        <v>4</v>
      </c>
      <c r="C363" s="3" t="s">
        <v>164</v>
      </c>
      <c r="D363" s="3" t="s">
        <v>165</v>
      </c>
      <c r="E363" s="5">
        <v>70992800000</v>
      </c>
      <c r="F363" s="5">
        <v>7152547034.4700003</v>
      </c>
      <c r="G363" s="5">
        <v>5822937508.1899996</v>
      </c>
      <c r="H363" s="5">
        <v>7004552617.6199999</v>
      </c>
      <c r="I363" s="5">
        <v>6271836593.3500004</v>
      </c>
      <c r="J363" s="5">
        <v>5543083126.9099998</v>
      </c>
      <c r="K363" s="5">
        <v>5475872258.0200005</v>
      </c>
      <c r="L363" s="5">
        <v>5437102721.5</v>
      </c>
      <c r="M363" s="5">
        <v>6157142008.0699997</v>
      </c>
      <c r="N363" s="5">
        <v>4759926228.2700005</v>
      </c>
      <c r="O363" s="5">
        <v>4793980175.5799999</v>
      </c>
      <c r="P363" s="5">
        <v>5067290701.6700001</v>
      </c>
      <c r="Q363" s="5">
        <v>6389955034.7700005</v>
      </c>
      <c r="R363" s="5">
        <v>69876226008.419998</v>
      </c>
      <c r="S363" s="5">
        <v>1116573991.5799999</v>
      </c>
      <c r="T363" s="5">
        <v>98.43</v>
      </c>
      <c r="U363" s="5">
        <v>1.57</v>
      </c>
    </row>
    <row r="364" spans="1:21" x14ac:dyDescent="0.25">
      <c r="A364" s="3">
        <v>2017</v>
      </c>
      <c r="B364" s="4">
        <v>5</v>
      </c>
      <c r="C364" s="3" t="s">
        <v>166</v>
      </c>
      <c r="D364" s="3" t="s">
        <v>167</v>
      </c>
      <c r="E364" s="5">
        <v>50100000000</v>
      </c>
      <c r="F364" s="5">
        <v>5293330910.3199997</v>
      </c>
      <c r="G364" s="5">
        <v>3964204309.9899998</v>
      </c>
      <c r="H364" s="5">
        <v>4919072118.9700003</v>
      </c>
      <c r="I364" s="5">
        <v>4416657790.7200003</v>
      </c>
      <c r="J364" s="5">
        <v>3804909295.6900001</v>
      </c>
      <c r="K364" s="5">
        <v>3586473917.6300001</v>
      </c>
      <c r="L364" s="5">
        <v>3951306445.1100001</v>
      </c>
      <c r="M364" s="5">
        <v>4093312676.0900002</v>
      </c>
      <c r="N364" s="5">
        <v>2930603195.9099998</v>
      </c>
      <c r="O364" s="5">
        <v>3023470767.8000002</v>
      </c>
      <c r="P364" s="5">
        <v>3342147813.3699999</v>
      </c>
      <c r="Q364" s="5">
        <v>4073758367.6199999</v>
      </c>
      <c r="R364" s="5">
        <v>47399247609.220001</v>
      </c>
      <c r="S364" s="5">
        <v>2700752390.7800002</v>
      </c>
      <c r="T364" s="5">
        <v>94.61</v>
      </c>
      <c r="U364" s="5">
        <v>5.39</v>
      </c>
    </row>
    <row r="365" spans="1:21" x14ac:dyDescent="0.25">
      <c r="A365" s="3">
        <v>2017</v>
      </c>
      <c r="B365" s="4">
        <v>6</v>
      </c>
      <c r="C365" s="3" t="s">
        <v>168</v>
      </c>
      <c r="D365" s="3" t="s">
        <v>169</v>
      </c>
      <c r="E365" s="5">
        <v>47500000000</v>
      </c>
      <c r="F365" s="5">
        <v>5017678057.1199999</v>
      </c>
      <c r="G365" s="5">
        <v>3796287428.79</v>
      </c>
      <c r="H365" s="5">
        <v>4741837041.4799995</v>
      </c>
      <c r="I365" s="5">
        <v>4169005808.52</v>
      </c>
      <c r="J365" s="5">
        <v>3629192794.9400001</v>
      </c>
      <c r="K365" s="5">
        <v>3443062406.3800001</v>
      </c>
      <c r="L365" s="5">
        <v>3749160872.6599998</v>
      </c>
      <c r="M365" s="5">
        <v>3921588205.0900002</v>
      </c>
      <c r="N365" s="5">
        <v>2774806340.1100001</v>
      </c>
      <c r="O365" s="5">
        <v>2873042564.5500002</v>
      </c>
      <c r="P365" s="5">
        <v>3180180437.8200002</v>
      </c>
      <c r="Q365" s="5">
        <v>3696076916.5799999</v>
      </c>
      <c r="R365" s="5">
        <v>44991918874.040001</v>
      </c>
      <c r="S365" s="5">
        <v>2508081125.96</v>
      </c>
      <c r="T365" s="5">
        <v>94.72</v>
      </c>
      <c r="U365" s="5">
        <v>5.28</v>
      </c>
    </row>
    <row r="366" spans="1:21" x14ac:dyDescent="0.25">
      <c r="A366" s="3">
        <v>2017</v>
      </c>
      <c r="B366" s="4">
        <v>6</v>
      </c>
      <c r="C366" s="3" t="s">
        <v>170</v>
      </c>
      <c r="D366" s="3" t="s">
        <v>171</v>
      </c>
      <c r="E366" s="5">
        <v>2600000000</v>
      </c>
      <c r="F366" s="5">
        <v>275652853.19999999</v>
      </c>
      <c r="G366" s="5">
        <v>167916881.19999999</v>
      </c>
      <c r="H366" s="5">
        <v>177235077.49000001</v>
      </c>
      <c r="I366" s="5">
        <v>247651982.19999999</v>
      </c>
      <c r="J366" s="5">
        <v>175716500.75</v>
      </c>
      <c r="K366" s="5">
        <v>143411511.25</v>
      </c>
      <c r="L366" s="5">
        <v>202145572.44999999</v>
      </c>
      <c r="M366" s="5">
        <v>171724471</v>
      </c>
      <c r="N366" s="5">
        <v>155796855.80000001</v>
      </c>
      <c r="O366" s="5">
        <v>150428203.25</v>
      </c>
      <c r="P366" s="5">
        <v>161967375.55000001</v>
      </c>
      <c r="Q366" s="5">
        <v>377681451.04000002</v>
      </c>
      <c r="R366" s="5">
        <v>2407328735.1799998</v>
      </c>
      <c r="S366" s="5">
        <v>192671264.81999999</v>
      </c>
      <c r="T366" s="5">
        <v>92.59</v>
      </c>
      <c r="U366" s="5">
        <v>7.41</v>
      </c>
    </row>
    <row r="367" spans="1:21" x14ac:dyDescent="0.25">
      <c r="A367" s="3">
        <v>2017</v>
      </c>
      <c r="B367" s="4">
        <v>5</v>
      </c>
      <c r="C367" s="3" t="s">
        <v>172</v>
      </c>
      <c r="D367" s="3" t="s">
        <v>173</v>
      </c>
      <c r="E367" s="5">
        <v>4342800000</v>
      </c>
      <c r="F367" s="5">
        <v>387168005.19999999</v>
      </c>
      <c r="G367" s="5">
        <v>97557152.430000007</v>
      </c>
      <c r="H367" s="5">
        <v>432097512.23000002</v>
      </c>
      <c r="I367" s="5">
        <v>42673975.590000004</v>
      </c>
      <c r="J367" s="5">
        <v>463940910.72000003</v>
      </c>
      <c r="K367" s="5">
        <v>247887263.12</v>
      </c>
      <c r="L367" s="5">
        <v>0</v>
      </c>
      <c r="M367" s="5">
        <v>541240971.03999996</v>
      </c>
      <c r="N367" s="5">
        <v>256409398.37</v>
      </c>
      <c r="O367" s="5">
        <v>258589011.47</v>
      </c>
      <c r="P367" s="5">
        <v>59420410.280000001</v>
      </c>
      <c r="Q367" s="5">
        <v>417401472.55000001</v>
      </c>
      <c r="R367" s="5">
        <v>3204386083</v>
      </c>
      <c r="S367" s="5">
        <v>1138413917</v>
      </c>
      <c r="T367" s="5">
        <v>73.790000000000006</v>
      </c>
      <c r="U367" s="5">
        <v>26.21</v>
      </c>
    </row>
    <row r="368" spans="1:21" x14ac:dyDescent="0.25">
      <c r="A368" s="3">
        <v>2017</v>
      </c>
      <c r="B368" s="4">
        <v>6</v>
      </c>
      <c r="C368" s="3" t="s">
        <v>174</v>
      </c>
      <c r="D368" s="3" t="s">
        <v>175</v>
      </c>
      <c r="E368" s="5">
        <v>4342800000</v>
      </c>
      <c r="F368" s="5">
        <v>387168005.19999999</v>
      </c>
      <c r="G368" s="5">
        <v>97557152.430000007</v>
      </c>
      <c r="H368" s="5">
        <v>432097512.23000002</v>
      </c>
      <c r="I368" s="5">
        <v>42673975.590000004</v>
      </c>
      <c r="J368" s="5">
        <v>463940910.72000003</v>
      </c>
      <c r="K368" s="5">
        <v>247887263.12</v>
      </c>
      <c r="L368" s="5">
        <v>0</v>
      </c>
      <c r="M368" s="5">
        <v>541240971.03999996</v>
      </c>
      <c r="N368" s="5">
        <v>256409398.37</v>
      </c>
      <c r="O368" s="5">
        <v>258589011.47</v>
      </c>
      <c r="P368" s="5">
        <v>59420410.280000001</v>
      </c>
      <c r="Q368" s="5">
        <v>417401472.55000001</v>
      </c>
      <c r="R368" s="5">
        <v>3204386083</v>
      </c>
      <c r="S368" s="5">
        <v>1138413917</v>
      </c>
      <c r="T368" s="5">
        <v>73.790000000000006</v>
      </c>
      <c r="U368" s="5">
        <v>26.21</v>
      </c>
    </row>
    <row r="369" spans="1:21" x14ac:dyDescent="0.25">
      <c r="A369" s="3">
        <v>2017</v>
      </c>
      <c r="B369" s="4">
        <v>5</v>
      </c>
      <c r="C369" s="3" t="s">
        <v>176</v>
      </c>
      <c r="D369" s="3" t="s">
        <v>177</v>
      </c>
      <c r="E369" s="5">
        <v>16550000000</v>
      </c>
      <c r="F369" s="5">
        <v>1472048118.95</v>
      </c>
      <c r="G369" s="5">
        <v>1761176045.77</v>
      </c>
      <c r="H369" s="5">
        <v>1653382986.4200001</v>
      </c>
      <c r="I369" s="5">
        <v>1812504827.04</v>
      </c>
      <c r="J369" s="5">
        <v>1274232920.5</v>
      </c>
      <c r="K369" s="5">
        <v>1641511077.27</v>
      </c>
      <c r="L369" s="5">
        <v>1485796276.3900001</v>
      </c>
      <c r="M369" s="5">
        <v>1522588360.9400001</v>
      </c>
      <c r="N369" s="5">
        <v>1572913633.99</v>
      </c>
      <c r="O369" s="5">
        <v>1511920396.3099999</v>
      </c>
      <c r="P369" s="5">
        <v>1665722478.02</v>
      </c>
      <c r="Q369" s="5">
        <v>1898795194.5999999</v>
      </c>
      <c r="R369" s="5">
        <v>19272592316.200001</v>
      </c>
      <c r="S369" s="6">
        <v>-2722592316.1999998</v>
      </c>
      <c r="T369" s="5">
        <v>116.45</v>
      </c>
      <c r="U369" s="5">
        <v>-16.45</v>
      </c>
    </row>
    <row r="370" spans="1:21" x14ac:dyDescent="0.25">
      <c r="A370" s="3">
        <v>2017</v>
      </c>
      <c r="B370" s="4">
        <v>6</v>
      </c>
      <c r="C370" s="3" t="s">
        <v>178</v>
      </c>
      <c r="D370" s="3" t="s">
        <v>179</v>
      </c>
      <c r="E370" s="5">
        <v>15200000000</v>
      </c>
      <c r="F370" s="5">
        <v>1327471227.54</v>
      </c>
      <c r="G370" s="5">
        <v>1650430687.9300001</v>
      </c>
      <c r="H370" s="5">
        <v>1510366779.4300001</v>
      </c>
      <c r="I370" s="5">
        <v>1716799148.5</v>
      </c>
      <c r="J370" s="5">
        <v>1129460963.8800001</v>
      </c>
      <c r="K370" s="5">
        <v>1513114531.46</v>
      </c>
      <c r="L370" s="5">
        <v>1391831120.1199999</v>
      </c>
      <c r="M370" s="5">
        <v>1392623397.76</v>
      </c>
      <c r="N370" s="5">
        <v>1469847685.6400001</v>
      </c>
      <c r="O370" s="5">
        <v>1416112677.75</v>
      </c>
      <c r="P370" s="5">
        <v>1562716568.29</v>
      </c>
      <c r="Q370" s="5">
        <v>1802565341.53</v>
      </c>
      <c r="R370" s="5">
        <v>17883340129.830002</v>
      </c>
      <c r="S370" s="5">
        <v>-2683340129.8299999</v>
      </c>
      <c r="T370" s="5">
        <v>117.65</v>
      </c>
      <c r="U370" s="5">
        <v>-17.649999999999999</v>
      </c>
    </row>
    <row r="371" spans="1:21" x14ac:dyDescent="0.25">
      <c r="A371" s="3">
        <v>2017</v>
      </c>
      <c r="B371" s="4">
        <v>7</v>
      </c>
      <c r="C371" s="3" t="s">
        <v>180</v>
      </c>
      <c r="D371" s="3" t="s">
        <v>181</v>
      </c>
      <c r="E371" s="5">
        <v>1064000000</v>
      </c>
      <c r="F371" s="5">
        <v>70781664.099999994</v>
      </c>
      <c r="G371" s="5">
        <v>78093159.260000005</v>
      </c>
      <c r="H371" s="5">
        <v>118522446.18000001</v>
      </c>
      <c r="I371" s="5">
        <v>103569384.73999999</v>
      </c>
      <c r="J371" s="5">
        <v>61890737.149999999</v>
      </c>
      <c r="K371" s="5">
        <v>102661286.72</v>
      </c>
      <c r="L371" s="5">
        <v>96866511.780000001</v>
      </c>
      <c r="M371" s="5">
        <v>74686308.140000001</v>
      </c>
      <c r="N371" s="5">
        <v>60819562.899999999</v>
      </c>
      <c r="O371" s="5">
        <v>109288069.42</v>
      </c>
      <c r="P371" s="5">
        <v>114350170.59999999</v>
      </c>
      <c r="Q371" s="5">
        <v>120262414.62</v>
      </c>
      <c r="R371" s="5">
        <v>1111791715.6099999</v>
      </c>
      <c r="S371" s="5">
        <v>-47791715.609999999</v>
      </c>
      <c r="T371" s="5">
        <v>104.49</v>
      </c>
      <c r="U371" s="5">
        <v>-4.49</v>
      </c>
    </row>
    <row r="372" spans="1:21" x14ac:dyDescent="0.25">
      <c r="A372" s="3">
        <v>2017</v>
      </c>
      <c r="B372" s="4">
        <v>7</v>
      </c>
      <c r="C372" s="3" t="s">
        <v>182</v>
      </c>
      <c r="D372" s="3" t="s">
        <v>183</v>
      </c>
      <c r="E372" s="5">
        <v>5168000000</v>
      </c>
      <c r="F372" s="5">
        <v>453156177.77999997</v>
      </c>
      <c r="G372" s="5">
        <v>547004435.14999998</v>
      </c>
      <c r="H372" s="5">
        <v>513806602.42000002</v>
      </c>
      <c r="I372" s="5">
        <v>554131973.12</v>
      </c>
      <c r="J372" s="5">
        <v>350308952.85000002</v>
      </c>
      <c r="K372" s="5">
        <v>436462365.30000001</v>
      </c>
      <c r="L372" s="5">
        <v>462749441.83999997</v>
      </c>
      <c r="M372" s="5">
        <v>432276692.05000001</v>
      </c>
      <c r="N372" s="5">
        <v>359325826.58999997</v>
      </c>
      <c r="O372" s="5">
        <v>520953380.57999998</v>
      </c>
      <c r="P372" s="5">
        <v>578144291.37</v>
      </c>
      <c r="Q372" s="5">
        <v>687658411.79999995</v>
      </c>
      <c r="R372" s="5">
        <v>5895978550.8500004</v>
      </c>
      <c r="S372" s="5">
        <v>-727978550.85000002</v>
      </c>
      <c r="T372" s="5">
        <v>114.09</v>
      </c>
      <c r="U372" s="5">
        <v>-14.09</v>
      </c>
    </row>
    <row r="373" spans="1:21" x14ac:dyDescent="0.25">
      <c r="A373" s="3">
        <v>2017</v>
      </c>
      <c r="B373" s="4">
        <v>7</v>
      </c>
      <c r="C373" s="3" t="s">
        <v>184</v>
      </c>
      <c r="D373" s="3" t="s">
        <v>185</v>
      </c>
      <c r="E373" s="5">
        <v>8968000000</v>
      </c>
      <c r="F373" s="5">
        <v>803533385.65999997</v>
      </c>
      <c r="G373" s="5">
        <v>1025333093.52</v>
      </c>
      <c r="H373" s="5">
        <v>878037730.83000004</v>
      </c>
      <c r="I373" s="5">
        <v>1059097790.64</v>
      </c>
      <c r="J373" s="5">
        <v>717261273.88</v>
      </c>
      <c r="K373" s="5">
        <v>973990879.44000006</v>
      </c>
      <c r="L373" s="5">
        <v>832215166.5</v>
      </c>
      <c r="M373" s="5">
        <v>885660397.57000005</v>
      </c>
      <c r="N373" s="5">
        <v>1049702296.15</v>
      </c>
      <c r="O373" s="5">
        <v>785871227.75</v>
      </c>
      <c r="P373" s="5">
        <v>870222106.32000005</v>
      </c>
      <c r="Q373" s="5">
        <v>994644515.11000001</v>
      </c>
      <c r="R373" s="5">
        <v>10875569863.370001</v>
      </c>
      <c r="S373" s="5">
        <v>-1907569863.3699999</v>
      </c>
      <c r="T373" s="5">
        <v>121.27</v>
      </c>
      <c r="U373" s="5">
        <v>-21.27</v>
      </c>
    </row>
    <row r="374" spans="1:21" x14ac:dyDescent="0.25">
      <c r="A374" s="3">
        <v>2017</v>
      </c>
      <c r="B374" s="4">
        <v>6</v>
      </c>
      <c r="C374" s="3" t="s">
        <v>186</v>
      </c>
      <c r="D374" s="3" t="s">
        <v>187</v>
      </c>
      <c r="E374" s="5">
        <v>1350000000</v>
      </c>
      <c r="F374" s="5">
        <v>144576891.41</v>
      </c>
      <c r="G374" s="5">
        <v>110745357.84</v>
      </c>
      <c r="H374" s="5">
        <v>143016206.99000001</v>
      </c>
      <c r="I374" s="5">
        <v>95705678.540000007</v>
      </c>
      <c r="J374" s="5">
        <v>144771956.62</v>
      </c>
      <c r="K374" s="5">
        <v>128396545.81</v>
      </c>
      <c r="L374" s="5">
        <v>93965156.269999996</v>
      </c>
      <c r="M374" s="5">
        <v>129964963.18000001</v>
      </c>
      <c r="N374" s="5">
        <v>103065948.34999999</v>
      </c>
      <c r="O374" s="5">
        <v>95807718.560000002</v>
      </c>
      <c r="P374" s="5">
        <v>103005909.73</v>
      </c>
      <c r="Q374" s="5">
        <v>96229853.069999993</v>
      </c>
      <c r="R374" s="5">
        <v>1389252186.3699999</v>
      </c>
      <c r="S374" s="5">
        <v>-39252186.369999997</v>
      </c>
      <c r="T374" s="5">
        <v>102.91</v>
      </c>
      <c r="U374" s="5">
        <v>-2.91</v>
      </c>
    </row>
    <row r="375" spans="1:21" x14ac:dyDescent="0.25">
      <c r="A375" s="3">
        <v>2017</v>
      </c>
      <c r="B375" s="4">
        <v>3</v>
      </c>
      <c r="C375" s="3" t="s">
        <v>188</v>
      </c>
      <c r="D375" s="3" t="s">
        <v>189</v>
      </c>
      <c r="E375" s="5">
        <v>5151000000</v>
      </c>
      <c r="F375" s="5">
        <v>328711683.48000002</v>
      </c>
      <c r="G375" s="5">
        <v>386960911.23000002</v>
      </c>
      <c r="H375" s="5">
        <v>354843789.73000002</v>
      </c>
      <c r="I375" s="5">
        <v>334434154.32999998</v>
      </c>
      <c r="J375" s="5">
        <v>262580718.50999999</v>
      </c>
      <c r="K375" s="5">
        <v>340689136.85000002</v>
      </c>
      <c r="L375" s="5">
        <v>935784580.70000005</v>
      </c>
      <c r="M375" s="5">
        <v>541246385.13999999</v>
      </c>
      <c r="N375" s="5">
        <v>264350531.05000001</v>
      </c>
      <c r="O375" s="5">
        <v>530425131.56</v>
      </c>
      <c r="P375" s="5">
        <v>461208828.31</v>
      </c>
      <c r="Q375" s="5">
        <v>509069320.23000002</v>
      </c>
      <c r="R375" s="5">
        <v>5250305171.1199999</v>
      </c>
      <c r="S375" s="5">
        <v>-99305171.120000005</v>
      </c>
      <c r="T375" s="5">
        <v>101.93</v>
      </c>
      <c r="U375" s="5">
        <v>-1.93</v>
      </c>
    </row>
    <row r="376" spans="1:21" x14ac:dyDescent="0.25">
      <c r="A376" s="3">
        <v>2017</v>
      </c>
      <c r="B376" s="4">
        <v>4</v>
      </c>
      <c r="C376" s="3" t="s">
        <v>190</v>
      </c>
      <c r="D376" s="3" t="s">
        <v>191</v>
      </c>
      <c r="E376" s="5">
        <v>5150000000</v>
      </c>
      <c r="F376" s="5">
        <v>328684288.43000001</v>
      </c>
      <c r="G376" s="5">
        <v>386921767.98000002</v>
      </c>
      <c r="H376" s="5">
        <v>354799121.73000002</v>
      </c>
      <c r="I376" s="5">
        <v>334396939.56</v>
      </c>
      <c r="J376" s="5">
        <v>262534145.38999999</v>
      </c>
      <c r="K376" s="5">
        <v>340457923.88999999</v>
      </c>
      <c r="L376" s="5">
        <v>935710619.04999995</v>
      </c>
      <c r="M376" s="5">
        <v>541159629.99000001</v>
      </c>
      <c r="N376" s="5">
        <v>264156960.11000001</v>
      </c>
      <c r="O376" s="5">
        <v>530329182.08999997</v>
      </c>
      <c r="P376" s="5">
        <v>460745128.81</v>
      </c>
      <c r="Q376" s="5">
        <v>508959906.25999999</v>
      </c>
      <c r="R376" s="5">
        <v>5248855613.29</v>
      </c>
      <c r="S376" s="5">
        <v>-98855613.290000007</v>
      </c>
      <c r="T376" s="5">
        <v>101.92</v>
      </c>
      <c r="U376" s="5">
        <v>-1.92</v>
      </c>
    </row>
    <row r="377" spans="1:21" x14ac:dyDescent="0.25">
      <c r="A377" s="3">
        <v>2017</v>
      </c>
      <c r="B377" s="4">
        <v>5</v>
      </c>
      <c r="C377" s="3" t="s">
        <v>192</v>
      </c>
      <c r="D377" s="3" t="s">
        <v>193</v>
      </c>
      <c r="E377" s="5">
        <v>5150000000</v>
      </c>
      <c r="F377" s="5">
        <v>328684288.43000001</v>
      </c>
      <c r="G377" s="5">
        <v>386921767.98000002</v>
      </c>
      <c r="H377" s="5">
        <v>354799121.73000002</v>
      </c>
      <c r="I377" s="5">
        <v>334396939.56</v>
      </c>
      <c r="J377" s="5">
        <v>262534145.38999999</v>
      </c>
      <c r="K377" s="5">
        <v>340457923.88999999</v>
      </c>
      <c r="L377" s="5">
        <v>935710619.04999995</v>
      </c>
      <c r="M377" s="5">
        <v>541159629.99000001</v>
      </c>
      <c r="N377" s="5">
        <v>264156960.11000001</v>
      </c>
      <c r="O377" s="5">
        <v>530329182.08999997</v>
      </c>
      <c r="P377" s="5">
        <v>460745128.81</v>
      </c>
      <c r="Q377" s="5">
        <v>508959906.25999999</v>
      </c>
      <c r="R377" s="5">
        <v>5248855613.29</v>
      </c>
      <c r="S377" s="5">
        <v>-98855613.290000007</v>
      </c>
      <c r="T377" s="5">
        <v>101.92</v>
      </c>
      <c r="U377" s="5">
        <v>-1.92</v>
      </c>
    </row>
    <row r="378" spans="1:21" x14ac:dyDescent="0.25">
      <c r="A378" s="3">
        <v>2017</v>
      </c>
      <c r="B378" s="4">
        <v>4</v>
      </c>
      <c r="C378" s="3" t="s">
        <v>194</v>
      </c>
      <c r="D378" s="3" t="s">
        <v>195</v>
      </c>
      <c r="E378" s="5">
        <v>1000000</v>
      </c>
      <c r="F378" s="5">
        <v>27395.05</v>
      </c>
      <c r="G378" s="5">
        <v>39143.25</v>
      </c>
      <c r="H378" s="5">
        <v>44668</v>
      </c>
      <c r="I378" s="5">
        <v>37214.769999999997</v>
      </c>
      <c r="J378" s="5">
        <v>46573.120000000003</v>
      </c>
      <c r="K378" s="5">
        <v>231212.96</v>
      </c>
      <c r="L378" s="5">
        <v>73961.649999999994</v>
      </c>
      <c r="M378" s="5">
        <v>86755.15</v>
      </c>
      <c r="N378" s="5">
        <v>193570.94</v>
      </c>
      <c r="O378" s="5">
        <v>95949.47</v>
      </c>
      <c r="P378" s="5">
        <v>463699.5</v>
      </c>
      <c r="Q378" s="5">
        <v>109413.97</v>
      </c>
      <c r="R378" s="5">
        <v>1449557.83</v>
      </c>
      <c r="S378" s="5">
        <v>-449557.83</v>
      </c>
      <c r="T378" s="5">
        <v>144.96</v>
      </c>
      <c r="U378" s="5">
        <v>-44.96</v>
      </c>
    </row>
    <row r="379" spans="1:21" x14ac:dyDescent="0.25">
      <c r="A379" s="3">
        <v>2017</v>
      </c>
      <c r="B379" s="4">
        <v>5</v>
      </c>
      <c r="C379" s="3" t="s">
        <v>196</v>
      </c>
      <c r="D379" s="3" t="s">
        <v>197</v>
      </c>
      <c r="E379" s="5">
        <v>1000000</v>
      </c>
      <c r="F379" s="5">
        <v>27395.05</v>
      </c>
      <c r="G379" s="5">
        <v>39143.25</v>
      </c>
      <c r="H379" s="5">
        <v>44668</v>
      </c>
      <c r="I379" s="5">
        <v>37214.769999999997</v>
      </c>
      <c r="J379" s="5">
        <v>46573.120000000003</v>
      </c>
      <c r="K379" s="5">
        <v>231212.96</v>
      </c>
      <c r="L379" s="5">
        <v>73961.649999999994</v>
      </c>
      <c r="M379" s="5">
        <v>86755.15</v>
      </c>
      <c r="N379" s="5">
        <v>193570.94</v>
      </c>
      <c r="O379" s="5">
        <v>95949.47</v>
      </c>
      <c r="P379" s="5">
        <v>463699.5</v>
      </c>
      <c r="Q379" s="5">
        <v>109413.97</v>
      </c>
      <c r="R379" s="5">
        <v>1449557.83</v>
      </c>
      <c r="S379" s="5">
        <v>-449557.83</v>
      </c>
      <c r="T379" s="5">
        <v>144.96</v>
      </c>
      <c r="U379" s="5">
        <v>-44.96</v>
      </c>
    </row>
    <row r="380" spans="1:21" x14ac:dyDescent="0.25">
      <c r="A380" s="3">
        <v>2017</v>
      </c>
      <c r="B380" s="4">
        <v>2</v>
      </c>
      <c r="C380" s="3" t="s">
        <v>198</v>
      </c>
      <c r="D380" s="3" t="s">
        <v>199</v>
      </c>
      <c r="E380" s="5">
        <v>67375005000</v>
      </c>
      <c r="F380" s="5">
        <v>6079246556.5</v>
      </c>
      <c r="G380" s="5">
        <v>5626748534.3599997</v>
      </c>
      <c r="H380" s="5">
        <v>6046110890.3999996</v>
      </c>
      <c r="I380" s="5">
        <v>5999648546</v>
      </c>
      <c r="J380" s="5">
        <v>5502261468.1199999</v>
      </c>
      <c r="K380" s="5">
        <v>6216366016.0799999</v>
      </c>
      <c r="L380" s="5">
        <v>5983825302.6800003</v>
      </c>
      <c r="M380" s="5">
        <v>5619069583.8699999</v>
      </c>
      <c r="N380" s="5">
        <v>5863270972.5200005</v>
      </c>
      <c r="O380" s="5">
        <v>5982892033.6899996</v>
      </c>
      <c r="P380" s="5">
        <v>5581547960</v>
      </c>
      <c r="Q380" s="5">
        <v>6646500197.3699999</v>
      </c>
      <c r="R380" s="5">
        <v>71147488061.589996</v>
      </c>
      <c r="S380" s="5">
        <v>-3772483061.5900002</v>
      </c>
      <c r="T380" s="5">
        <v>105.6</v>
      </c>
      <c r="U380" s="6">
        <v>-5.6</v>
      </c>
    </row>
    <row r="381" spans="1:21" x14ac:dyDescent="0.25">
      <c r="A381" s="3">
        <v>2017</v>
      </c>
      <c r="B381" s="4">
        <v>3</v>
      </c>
      <c r="C381" s="3" t="s">
        <v>200</v>
      </c>
      <c r="D381" s="3" t="s">
        <v>201</v>
      </c>
      <c r="E381" s="5">
        <v>67375005000</v>
      </c>
      <c r="F381" s="5">
        <v>6079246556.5</v>
      </c>
      <c r="G381" s="5">
        <v>5626748534.3599997</v>
      </c>
      <c r="H381" s="5">
        <v>6046110890.3999996</v>
      </c>
      <c r="I381" s="5">
        <v>5999648546</v>
      </c>
      <c r="J381" s="5">
        <v>5502261468.1199999</v>
      </c>
      <c r="K381" s="5">
        <v>6216366016.0799999</v>
      </c>
      <c r="L381" s="5">
        <v>5983825302.6800003</v>
      </c>
      <c r="M381" s="5">
        <v>5619069583.8699999</v>
      </c>
      <c r="N381" s="5">
        <v>5863270972.5200005</v>
      </c>
      <c r="O381" s="5">
        <v>5982892033.6899996</v>
      </c>
      <c r="P381" s="5">
        <v>5581547960</v>
      </c>
      <c r="Q381" s="5">
        <v>6646500197.3699999</v>
      </c>
      <c r="R381" s="5">
        <v>71147488061.589996</v>
      </c>
      <c r="S381" s="5">
        <v>-3772483061.5900002</v>
      </c>
      <c r="T381" s="5">
        <v>105.6</v>
      </c>
      <c r="U381" s="6">
        <v>-5.6</v>
      </c>
    </row>
    <row r="382" spans="1:21" x14ac:dyDescent="0.25">
      <c r="A382" s="3">
        <v>2017</v>
      </c>
      <c r="B382" s="4">
        <v>4</v>
      </c>
      <c r="C382" s="3" t="s">
        <v>202</v>
      </c>
      <c r="D382" s="3" t="s">
        <v>203</v>
      </c>
      <c r="E382" s="5">
        <v>67375005000</v>
      </c>
      <c r="F382" s="5">
        <v>6079246556.5</v>
      </c>
      <c r="G382" s="5">
        <v>5626748534.3599997</v>
      </c>
      <c r="H382" s="5">
        <v>6046110890.3999996</v>
      </c>
      <c r="I382" s="5">
        <v>5999648546</v>
      </c>
      <c r="J382" s="5">
        <v>5502261468.1199999</v>
      </c>
      <c r="K382" s="5">
        <v>6216366016.0799999</v>
      </c>
      <c r="L382" s="5">
        <v>5983825302.6800003</v>
      </c>
      <c r="M382" s="5">
        <v>5619069583.8699999</v>
      </c>
      <c r="N382" s="5">
        <v>5863270972.5200005</v>
      </c>
      <c r="O382" s="5">
        <v>5982892033.6899996</v>
      </c>
      <c r="P382" s="5">
        <v>5581547960</v>
      </c>
      <c r="Q382" s="5">
        <v>6646500197.3699999</v>
      </c>
      <c r="R382" s="5">
        <v>71147488061.589996</v>
      </c>
      <c r="S382" s="5">
        <v>-3772483061.5900002</v>
      </c>
      <c r="T382" s="5">
        <v>105.6</v>
      </c>
      <c r="U382" s="6">
        <v>-5.6</v>
      </c>
    </row>
    <row r="383" spans="1:21" x14ac:dyDescent="0.25">
      <c r="A383" s="3">
        <v>2017</v>
      </c>
      <c r="B383" s="4">
        <v>5</v>
      </c>
      <c r="C383" s="3" t="s">
        <v>578</v>
      </c>
      <c r="D383" s="3" t="s">
        <v>579</v>
      </c>
      <c r="E383" s="5">
        <v>25621250000</v>
      </c>
      <c r="F383" s="5">
        <v>3426577773.0999999</v>
      </c>
      <c r="G383" s="5">
        <v>1851604919.5599999</v>
      </c>
      <c r="H383" s="5">
        <v>2186198880.27</v>
      </c>
      <c r="I383" s="5">
        <v>2233043081.0300002</v>
      </c>
      <c r="J383" s="5">
        <v>1699059427.8</v>
      </c>
      <c r="K383" s="5">
        <v>2435406670.21</v>
      </c>
      <c r="L383" s="5">
        <v>2126990910.9300001</v>
      </c>
      <c r="M383" s="5">
        <v>1843482487.6199999</v>
      </c>
      <c r="N383" s="5">
        <v>1929042681.5999999</v>
      </c>
      <c r="O383" s="5">
        <v>2207545102.3299999</v>
      </c>
      <c r="P383" s="5">
        <v>1535910256.8800001</v>
      </c>
      <c r="Q383" s="5">
        <v>1950121870.5599999</v>
      </c>
      <c r="R383" s="5">
        <v>25424984061.889999</v>
      </c>
      <c r="S383" s="5">
        <v>196265938.11000001</v>
      </c>
      <c r="T383" s="5">
        <v>99.23</v>
      </c>
      <c r="U383" s="5">
        <v>0.77</v>
      </c>
    </row>
    <row r="384" spans="1:21" x14ac:dyDescent="0.25">
      <c r="A384" s="3">
        <v>2017</v>
      </c>
      <c r="B384" s="4">
        <v>6</v>
      </c>
      <c r="C384" s="3" t="s">
        <v>204</v>
      </c>
      <c r="D384" s="3" t="s">
        <v>205</v>
      </c>
      <c r="E384" s="5">
        <v>25621250000</v>
      </c>
      <c r="F384" s="5">
        <v>3374205506.8099999</v>
      </c>
      <c r="G384" s="5">
        <v>1505458202.2</v>
      </c>
      <c r="H384" s="5">
        <v>1695153466.6400001</v>
      </c>
      <c r="I384" s="5">
        <v>1973064271.02</v>
      </c>
      <c r="J384" s="5">
        <v>1032159766.27</v>
      </c>
      <c r="K384" s="5">
        <v>1585081152.6600001</v>
      </c>
      <c r="L384" s="5">
        <v>1521495411.9000001</v>
      </c>
      <c r="M384" s="5">
        <v>1469174875.8299999</v>
      </c>
      <c r="N384" s="5">
        <v>1573701548.53</v>
      </c>
      <c r="O384" s="5">
        <v>1722738991.25</v>
      </c>
      <c r="P384" s="5">
        <v>1243574694.21</v>
      </c>
      <c r="Q384" s="5">
        <v>1194703336</v>
      </c>
      <c r="R384" s="5">
        <v>19890511223.32</v>
      </c>
      <c r="S384" s="5">
        <v>5730738776.6800003</v>
      </c>
      <c r="T384" s="5">
        <v>77.63</v>
      </c>
      <c r="U384" s="5">
        <v>22.37</v>
      </c>
    </row>
    <row r="385" spans="1:21" x14ac:dyDescent="0.25">
      <c r="A385" s="3">
        <v>2017</v>
      </c>
      <c r="B385" s="4">
        <v>6</v>
      </c>
      <c r="C385" s="3" t="s">
        <v>206</v>
      </c>
      <c r="D385" s="3" t="s">
        <v>207</v>
      </c>
      <c r="E385" s="5">
        <v>0</v>
      </c>
      <c r="F385" s="5">
        <v>52372266.289999999</v>
      </c>
      <c r="G385" s="5">
        <v>346146717.36000001</v>
      </c>
      <c r="H385" s="5">
        <v>491045413.63</v>
      </c>
      <c r="I385" s="5">
        <v>259978810.00999999</v>
      </c>
      <c r="J385" s="5">
        <v>666899661.52999997</v>
      </c>
      <c r="K385" s="5">
        <v>850325517.54999995</v>
      </c>
      <c r="L385" s="5">
        <v>605495499.02999997</v>
      </c>
      <c r="M385" s="5">
        <v>374307611.79000002</v>
      </c>
      <c r="N385" s="5">
        <v>355341133.06999999</v>
      </c>
      <c r="O385" s="5">
        <v>484806111.07999998</v>
      </c>
      <c r="P385" s="5">
        <v>292335562.67000002</v>
      </c>
      <c r="Q385" s="5">
        <v>755418534.55999994</v>
      </c>
      <c r="R385" s="5">
        <v>5534472838.5699997</v>
      </c>
      <c r="S385" s="5">
        <v>-5534472838.5699997</v>
      </c>
      <c r="T385" s="5">
        <v>0</v>
      </c>
      <c r="U385" s="5">
        <v>100</v>
      </c>
    </row>
    <row r="386" spans="1:21" x14ac:dyDescent="0.25">
      <c r="A386" s="3">
        <v>2017</v>
      </c>
      <c r="B386" s="4">
        <v>5</v>
      </c>
      <c r="C386" s="3" t="s">
        <v>580</v>
      </c>
      <c r="D386" s="3" t="s">
        <v>581</v>
      </c>
      <c r="E386" s="5">
        <v>24140630000</v>
      </c>
      <c r="F386" s="5">
        <v>2241314509.8099999</v>
      </c>
      <c r="G386" s="5">
        <v>2296390550.0500002</v>
      </c>
      <c r="H386" s="5">
        <v>2432753059.9400001</v>
      </c>
      <c r="I386" s="5">
        <v>2369322412.5999999</v>
      </c>
      <c r="J386" s="5">
        <v>2344150013.46</v>
      </c>
      <c r="K386" s="5">
        <v>2379003294.0999999</v>
      </c>
      <c r="L386" s="5">
        <v>2405596669.1500001</v>
      </c>
      <c r="M386" s="5">
        <v>2439611463.1799998</v>
      </c>
      <c r="N386" s="5">
        <v>2444486568.8800001</v>
      </c>
      <c r="O386" s="5">
        <v>2440017510.5100002</v>
      </c>
      <c r="P386" s="5">
        <v>2609251117.0300002</v>
      </c>
      <c r="Q386" s="5">
        <v>2473661238.6700001</v>
      </c>
      <c r="R386" s="5">
        <v>28875558407.380001</v>
      </c>
      <c r="S386" s="5">
        <v>-4734928407.3800001</v>
      </c>
      <c r="T386" s="5">
        <v>119.61</v>
      </c>
      <c r="U386" s="5">
        <v>-19.61</v>
      </c>
    </row>
    <row r="387" spans="1:21" x14ac:dyDescent="0.25">
      <c r="A387" s="3">
        <v>2017</v>
      </c>
      <c r="B387" s="4">
        <v>6</v>
      </c>
      <c r="C387" s="3" t="s">
        <v>208</v>
      </c>
      <c r="D387" s="3" t="s">
        <v>209</v>
      </c>
      <c r="E387" s="5">
        <v>24140630000</v>
      </c>
      <c r="F387" s="5">
        <v>2241314509.8099999</v>
      </c>
      <c r="G387" s="5">
        <v>2296390550.0500002</v>
      </c>
      <c r="H387" s="5">
        <v>2432753059.9400001</v>
      </c>
      <c r="I387" s="5">
        <v>2369322412.5999999</v>
      </c>
      <c r="J387" s="5">
        <v>2344150013.46</v>
      </c>
      <c r="K387" s="5">
        <v>2379003294.0999999</v>
      </c>
      <c r="L387" s="5">
        <v>2405596669.1500001</v>
      </c>
      <c r="M387" s="5">
        <v>2439611463.1799998</v>
      </c>
      <c r="N387" s="5">
        <v>2444486568.8800001</v>
      </c>
      <c r="O387" s="5">
        <v>2440017510.5100002</v>
      </c>
      <c r="P387" s="5">
        <v>2609251117.0300002</v>
      </c>
      <c r="Q387" s="5">
        <v>2473661238.6700001</v>
      </c>
      <c r="R387" s="5">
        <v>28875558407.380001</v>
      </c>
      <c r="S387" s="5">
        <v>-4734928407.3800001</v>
      </c>
      <c r="T387" s="5">
        <v>119.61</v>
      </c>
      <c r="U387" s="5">
        <v>-19.61</v>
      </c>
    </row>
    <row r="388" spans="1:21" x14ac:dyDescent="0.25">
      <c r="A388" s="3">
        <v>2017</v>
      </c>
      <c r="B388" s="4">
        <v>5</v>
      </c>
      <c r="C388" s="3" t="s">
        <v>582</v>
      </c>
      <c r="D388" s="3" t="s">
        <v>583</v>
      </c>
      <c r="E388" s="5">
        <v>17613125000</v>
      </c>
      <c r="F388" s="5">
        <v>411354273.58999997</v>
      </c>
      <c r="G388" s="5">
        <v>378171029.35000002</v>
      </c>
      <c r="H388" s="5">
        <v>318237590.29000002</v>
      </c>
      <c r="I388" s="5">
        <v>3607764498.9200001</v>
      </c>
      <c r="J388" s="5">
        <v>1459052026.8599999</v>
      </c>
      <c r="K388" s="5">
        <v>1401956051.77</v>
      </c>
      <c r="L388" s="5">
        <v>1450259671.3499999</v>
      </c>
      <c r="M388" s="5">
        <v>1335975633.0699999</v>
      </c>
      <c r="N388" s="5">
        <v>1489741722.04</v>
      </c>
      <c r="O388" s="5">
        <v>1335329420.8499999</v>
      </c>
      <c r="P388" s="5">
        <v>1436386586.0899999</v>
      </c>
      <c r="Q388" s="5">
        <v>2222717088.1399999</v>
      </c>
      <c r="R388" s="5">
        <v>16846945592.32</v>
      </c>
      <c r="S388" s="5">
        <v>766179407.67999995</v>
      </c>
      <c r="T388" s="5">
        <v>95.65</v>
      </c>
      <c r="U388" s="5">
        <v>4.3499999999999996</v>
      </c>
    </row>
    <row r="389" spans="1:21" x14ac:dyDescent="0.25">
      <c r="A389" s="3">
        <v>2017</v>
      </c>
      <c r="B389" s="4">
        <v>6</v>
      </c>
      <c r="C389" s="3" t="s">
        <v>210</v>
      </c>
      <c r="D389" s="3" t="s">
        <v>211</v>
      </c>
      <c r="E389" s="5">
        <v>17613125000</v>
      </c>
      <c r="F389" s="5">
        <v>411354273.58999997</v>
      </c>
      <c r="G389" s="5">
        <v>378171029.35000002</v>
      </c>
      <c r="H389" s="5">
        <v>318237590.29000002</v>
      </c>
      <c r="I389" s="5">
        <v>302490655.12</v>
      </c>
      <c r="J389" s="5">
        <v>325524252.56</v>
      </c>
      <c r="K389" s="5">
        <v>292051389.85000002</v>
      </c>
      <c r="L389" s="5">
        <v>355242194.97000003</v>
      </c>
      <c r="M389" s="5">
        <v>243810430.12</v>
      </c>
      <c r="N389" s="5">
        <v>354429367.41000003</v>
      </c>
      <c r="O389" s="5">
        <v>242206825.94</v>
      </c>
      <c r="P389" s="5">
        <v>304531754.35000002</v>
      </c>
      <c r="Q389" s="5">
        <v>9019198776.6399994</v>
      </c>
      <c r="R389" s="5">
        <v>12547248540.190001</v>
      </c>
      <c r="S389" s="5">
        <v>5065876459.8100004</v>
      </c>
      <c r="T389" s="5">
        <v>71.239999999999995</v>
      </c>
      <c r="U389" s="5">
        <v>28.76</v>
      </c>
    </row>
    <row r="390" spans="1:21" x14ac:dyDescent="0.25">
      <c r="A390" s="3">
        <v>2017</v>
      </c>
      <c r="B390" s="4">
        <v>6</v>
      </c>
      <c r="C390" s="3" t="s">
        <v>584</v>
      </c>
      <c r="D390" s="3" t="s">
        <v>585</v>
      </c>
      <c r="E390" s="5">
        <v>0</v>
      </c>
      <c r="F390" s="5">
        <v>0</v>
      </c>
      <c r="G390" s="5">
        <v>0</v>
      </c>
      <c r="H390" s="5">
        <v>0</v>
      </c>
      <c r="I390" s="5">
        <v>3305273843.8000002</v>
      </c>
      <c r="J390" s="5">
        <v>1133527774.3</v>
      </c>
      <c r="K390" s="5">
        <v>1109904661.9200001</v>
      </c>
      <c r="L390" s="5">
        <v>1095017476.3800001</v>
      </c>
      <c r="M390" s="5">
        <v>1092165202.95</v>
      </c>
      <c r="N390" s="5">
        <v>1135312354.6300001</v>
      </c>
      <c r="O390" s="5">
        <v>1093122594.9100001</v>
      </c>
      <c r="P390" s="5">
        <v>1131854831.74</v>
      </c>
      <c r="Q390" s="6">
        <v>-6796481688.5</v>
      </c>
      <c r="R390" s="5">
        <v>4299697052.1300001</v>
      </c>
      <c r="S390" s="5">
        <v>-4299697052.1300001</v>
      </c>
      <c r="T390" s="5">
        <v>0</v>
      </c>
      <c r="U390" s="5">
        <v>100</v>
      </c>
    </row>
    <row r="391" spans="1:21" x14ac:dyDescent="0.25">
      <c r="A391" s="3">
        <v>2017</v>
      </c>
      <c r="B391" s="4">
        <v>5</v>
      </c>
      <c r="C391" s="3" t="s">
        <v>586</v>
      </c>
      <c r="D391" s="3" t="s">
        <v>585</v>
      </c>
      <c r="E391" s="5">
        <v>0</v>
      </c>
      <c r="F391" s="5">
        <v>0</v>
      </c>
      <c r="G391" s="5">
        <v>1100582035.4000001</v>
      </c>
      <c r="H391" s="5">
        <v>1108921359.9000001</v>
      </c>
      <c r="I391" s="5">
        <v>-2210481446.5500002</v>
      </c>
      <c r="J391" s="5">
        <v>0</v>
      </c>
      <c r="K391" s="5">
        <v>0</v>
      </c>
      <c r="L391" s="5">
        <v>978051.25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100</v>
      </c>
    </row>
    <row r="392" spans="1:21" x14ac:dyDescent="0.25">
      <c r="A392" s="3">
        <v>2017</v>
      </c>
      <c r="B392" s="4">
        <v>2</v>
      </c>
      <c r="C392" s="3" t="s">
        <v>212</v>
      </c>
      <c r="D392" s="3" t="s">
        <v>213</v>
      </c>
      <c r="E392" s="5">
        <v>57783479886.150002</v>
      </c>
      <c r="F392" s="5">
        <v>16298528728.27</v>
      </c>
      <c r="G392" s="5">
        <v>4223186088.0500002</v>
      </c>
      <c r="H392" s="5">
        <v>21177439311.52</v>
      </c>
      <c r="I392" s="5">
        <v>1522444790.9200001</v>
      </c>
      <c r="J392" s="5">
        <v>4391493353.9099998</v>
      </c>
      <c r="K392" s="5">
        <v>2903964926.5599999</v>
      </c>
      <c r="L392" s="5">
        <v>4245999542.6300001</v>
      </c>
      <c r="M392" s="5">
        <v>2023082249.6400001</v>
      </c>
      <c r="N392" s="5">
        <v>1876156523.21</v>
      </c>
      <c r="O392" s="5">
        <v>3183446952.6100001</v>
      </c>
      <c r="P392" s="5">
        <v>6482123585.2299995</v>
      </c>
      <c r="Q392" s="5">
        <v>6616246410.4799995</v>
      </c>
      <c r="R392" s="5">
        <v>74944112478.570007</v>
      </c>
      <c r="S392" s="5">
        <v>-17160632592.42</v>
      </c>
      <c r="T392" s="5">
        <v>129.69999999999999</v>
      </c>
      <c r="U392" s="6">
        <v>-29.7</v>
      </c>
    </row>
    <row r="393" spans="1:21" x14ac:dyDescent="0.25">
      <c r="A393" s="3">
        <v>2017</v>
      </c>
      <c r="B393" s="4">
        <v>3</v>
      </c>
      <c r="C393" s="3" t="s">
        <v>214</v>
      </c>
      <c r="D393" s="3" t="s">
        <v>215</v>
      </c>
      <c r="E393" s="5">
        <v>11808703402</v>
      </c>
      <c r="F393" s="5">
        <v>726425583.38999999</v>
      </c>
      <c r="G393" s="5">
        <v>271882423.41000003</v>
      </c>
      <c r="H393" s="5">
        <v>864717191.46000004</v>
      </c>
      <c r="I393" s="5">
        <v>144661506.97</v>
      </c>
      <c r="J393" s="5">
        <v>1147570602.02</v>
      </c>
      <c r="K393" s="5">
        <v>673406657.54999995</v>
      </c>
      <c r="L393" s="5">
        <v>2700870492.4899998</v>
      </c>
      <c r="M393" s="5">
        <v>448175809.39999998</v>
      </c>
      <c r="N393" s="5">
        <v>13891565.060000001</v>
      </c>
      <c r="O393" s="5">
        <v>1385922407.02</v>
      </c>
      <c r="P393" s="5">
        <v>647155337.07000005</v>
      </c>
      <c r="Q393" s="5">
        <v>4410064475.8900003</v>
      </c>
      <c r="R393" s="5">
        <v>13434744051.73</v>
      </c>
      <c r="S393" s="5">
        <v>-1626040649.73</v>
      </c>
      <c r="T393" s="5">
        <v>113.77</v>
      </c>
      <c r="U393" s="5">
        <v>-13.77</v>
      </c>
    </row>
    <row r="394" spans="1:21" x14ac:dyDescent="0.25">
      <c r="A394" s="3">
        <v>2017</v>
      </c>
      <c r="B394" s="4">
        <v>4</v>
      </c>
      <c r="C394" s="3" t="s">
        <v>216</v>
      </c>
      <c r="D394" s="3" t="s">
        <v>217</v>
      </c>
      <c r="E394" s="5">
        <v>1220430220</v>
      </c>
      <c r="F394" s="5">
        <v>359762148.89999998</v>
      </c>
      <c r="G394" s="5">
        <v>93193610.099999994</v>
      </c>
      <c r="H394" s="5">
        <v>81912101.909999996</v>
      </c>
      <c r="I394" s="5">
        <v>93408732.510000005</v>
      </c>
      <c r="J394" s="5">
        <v>73798830.599999994</v>
      </c>
      <c r="K394" s="5">
        <v>96831824.930000007</v>
      </c>
      <c r="L394" s="5">
        <v>168168372.55000001</v>
      </c>
      <c r="M394" s="5">
        <v>332441580.13</v>
      </c>
      <c r="N394" s="5">
        <v>-15214679.82</v>
      </c>
      <c r="O394" s="5">
        <v>246717273.56999999</v>
      </c>
      <c r="P394" s="5">
        <v>251158678.55000001</v>
      </c>
      <c r="Q394" s="5">
        <v>161046158.61000001</v>
      </c>
      <c r="R394" s="5">
        <v>1943224632.54</v>
      </c>
      <c r="S394" s="5">
        <v>-722794412.53999996</v>
      </c>
      <c r="T394" s="5">
        <v>159.22</v>
      </c>
      <c r="U394" s="5">
        <v>-59.22</v>
      </c>
    </row>
    <row r="395" spans="1:21" x14ac:dyDescent="0.25">
      <c r="A395" s="3">
        <v>2017</v>
      </c>
      <c r="B395" s="4">
        <v>5</v>
      </c>
      <c r="C395" s="3" t="s">
        <v>218</v>
      </c>
      <c r="D395" s="3" t="s">
        <v>219</v>
      </c>
      <c r="E395" s="5">
        <v>73200000</v>
      </c>
      <c r="F395" s="5">
        <v>4601679.8600000003</v>
      </c>
      <c r="G395" s="5">
        <v>9569561.9800000004</v>
      </c>
      <c r="H395" s="5">
        <v>6643117.7999999998</v>
      </c>
      <c r="I395" s="5">
        <v>-971810.71</v>
      </c>
      <c r="J395" s="5">
        <v>4818026.22</v>
      </c>
      <c r="K395" s="5">
        <v>4209103.1399999997</v>
      </c>
      <c r="L395" s="5">
        <v>3986824.84</v>
      </c>
      <c r="M395" s="5">
        <v>6039022.1799999997</v>
      </c>
      <c r="N395" s="5">
        <v>4150947.15</v>
      </c>
      <c r="O395" s="5">
        <v>5599774.8300000001</v>
      </c>
      <c r="P395" s="5">
        <v>5480431.3600000003</v>
      </c>
      <c r="Q395" s="5">
        <v>6021947.5800000001</v>
      </c>
      <c r="R395" s="5">
        <v>60148626.229999997</v>
      </c>
      <c r="S395" s="5">
        <v>13051373.77</v>
      </c>
      <c r="T395" s="5">
        <v>82.17</v>
      </c>
      <c r="U395" s="5">
        <v>17.829999999999998</v>
      </c>
    </row>
    <row r="396" spans="1:21" x14ac:dyDescent="0.25">
      <c r="A396" s="3">
        <v>2017</v>
      </c>
      <c r="B396" s="4">
        <v>6</v>
      </c>
      <c r="C396" s="3" t="s">
        <v>220</v>
      </c>
      <c r="D396" s="3" t="s">
        <v>221</v>
      </c>
      <c r="E396" s="5">
        <v>3100000</v>
      </c>
      <c r="F396" s="5">
        <v>213835.8</v>
      </c>
      <c r="G396" s="5">
        <v>141711.19</v>
      </c>
      <c r="H396" s="5">
        <v>181252.65</v>
      </c>
      <c r="I396" s="5">
        <v>190620.48</v>
      </c>
      <c r="J396" s="5">
        <v>294513.38</v>
      </c>
      <c r="K396" s="5">
        <v>185853.53</v>
      </c>
      <c r="L396" s="5">
        <v>0</v>
      </c>
      <c r="M396" s="5">
        <v>474890.82</v>
      </c>
      <c r="N396" s="5">
        <v>196376.9</v>
      </c>
      <c r="O396" s="5">
        <v>199095.87</v>
      </c>
      <c r="P396" s="5">
        <v>156922.56</v>
      </c>
      <c r="Q396" s="5">
        <v>216932.16</v>
      </c>
      <c r="R396" s="5">
        <v>2452005.34</v>
      </c>
      <c r="S396" s="5">
        <v>647994.66</v>
      </c>
      <c r="T396" s="5">
        <v>79.099999999999994</v>
      </c>
      <c r="U396" s="5">
        <v>20.9</v>
      </c>
    </row>
    <row r="397" spans="1:21" x14ac:dyDescent="0.25">
      <c r="A397" s="3">
        <v>2017</v>
      </c>
      <c r="B397" s="4">
        <v>7</v>
      </c>
      <c r="C397" s="3" t="s">
        <v>222</v>
      </c>
      <c r="D397" s="3" t="s">
        <v>223</v>
      </c>
      <c r="E397" s="5">
        <v>3100000</v>
      </c>
      <c r="F397" s="5">
        <v>213835.8</v>
      </c>
      <c r="G397" s="5">
        <v>141711.19</v>
      </c>
      <c r="H397" s="5">
        <v>181252.65</v>
      </c>
      <c r="I397" s="5">
        <v>190620.48</v>
      </c>
      <c r="J397" s="5">
        <v>294513.38</v>
      </c>
      <c r="K397" s="5">
        <v>185853.53</v>
      </c>
      <c r="L397" s="5">
        <v>0</v>
      </c>
      <c r="M397" s="5">
        <v>474890.82</v>
      </c>
      <c r="N397" s="5">
        <v>196376.9</v>
      </c>
      <c r="O397" s="5">
        <v>199095.87</v>
      </c>
      <c r="P397" s="5">
        <v>156922.56</v>
      </c>
      <c r="Q397" s="5">
        <v>216932.16</v>
      </c>
      <c r="R397" s="5">
        <v>2452005.34</v>
      </c>
      <c r="S397" s="5">
        <v>647994.66</v>
      </c>
      <c r="T397" s="5">
        <v>79.099999999999994</v>
      </c>
      <c r="U397" s="5">
        <v>20.9</v>
      </c>
    </row>
    <row r="398" spans="1:21" x14ac:dyDescent="0.25">
      <c r="A398" s="3">
        <v>2017</v>
      </c>
      <c r="B398" s="4">
        <v>6</v>
      </c>
      <c r="C398" s="3" t="s">
        <v>226</v>
      </c>
      <c r="D398" s="3" t="s">
        <v>227</v>
      </c>
      <c r="E398" s="5">
        <v>70100000</v>
      </c>
      <c r="F398" s="5">
        <v>4387844.0599999996</v>
      </c>
      <c r="G398" s="5">
        <v>9427850.7899999991</v>
      </c>
      <c r="H398" s="5">
        <v>6461865.1500000004</v>
      </c>
      <c r="I398" s="5">
        <v>-1162431.19</v>
      </c>
      <c r="J398" s="5">
        <v>4523512.84</v>
      </c>
      <c r="K398" s="5">
        <v>4023249.61</v>
      </c>
      <c r="L398" s="5">
        <v>3986824.84</v>
      </c>
      <c r="M398" s="5">
        <v>5564131.3600000003</v>
      </c>
      <c r="N398" s="5">
        <v>3954570.25</v>
      </c>
      <c r="O398" s="5">
        <v>5400678.96</v>
      </c>
      <c r="P398" s="5">
        <v>5323508.8</v>
      </c>
      <c r="Q398" s="5">
        <v>5805015.4199999999</v>
      </c>
      <c r="R398" s="5">
        <v>57696620.890000001</v>
      </c>
      <c r="S398" s="5">
        <v>12403379.109999999</v>
      </c>
      <c r="T398" s="5">
        <v>82.31</v>
      </c>
      <c r="U398" s="5">
        <v>17.690000000000001</v>
      </c>
    </row>
    <row r="399" spans="1:21" x14ac:dyDescent="0.25">
      <c r="A399" s="3">
        <v>2017</v>
      </c>
      <c r="B399" s="4">
        <v>7</v>
      </c>
      <c r="C399" s="3" t="s">
        <v>228</v>
      </c>
      <c r="D399" s="3" t="s">
        <v>229</v>
      </c>
      <c r="E399" s="5">
        <v>46400000</v>
      </c>
      <c r="F399" s="5">
        <v>2936493.87</v>
      </c>
      <c r="G399" s="5">
        <v>8243221.8200000003</v>
      </c>
      <c r="H399" s="5">
        <v>5053573.08</v>
      </c>
      <c r="I399" s="5">
        <v>-2473424.5099999998</v>
      </c>
      <c r="J399" s="5">
        <v>2989004.97</v>
      </c>
      <c r="K399" s="5">
        <v>2789023.39</v>
      </c>
      <c r="L399" s="5">
        <v>2462975.1800000002</v>
      </c>
      <c r="M399" s="5">
        <v>4201826.6500000004</v>
      </c>
      <c r="N399" s="5">
        <v>2904441.69</v>
      </c>
      <c r="O399" s="5">
        <v>3909960.64</v>
      </c>
      <c r="P399" s="5">
        <v>4103251.56</v>
      </c>
      <c r="Q399" s="5">
        <v>4298450.8499999996</v>
      </c>
      <c r="R399" s="5">
        <v>41418799.189999998</v>
      </c>
      <c r="S399" s="5">
        <v>4981200.8099999996</v>
      </c>
      <c r="T399" s="5">
        <v>89.26</v>
      </c>
      <c r="U399" s="5">
        <v>10.74</v>
      </c>
    </row>
    <row r="400" spans="1:21" x14ac:dyDescent="0.25">
      <c r="A400" s="3">
        <v>2017</v>
      </c>
      <c r="B400" s="4">
        <v>7</v>
      </c>
      <c r="C400" s="3" t="s">
        <v>230</v>
      </c>
      <c r="D400" s="3" t="s">
        <v>231</v>
      </c>
      <c r="E400" s="5">
        <v>23700000</v>
      </c>
      <c r="F400" s="5">
        <v>1451350.19</v>
      </c>
      <c r="G400" s="5">
        <v>1184628.97</v>
      </c>
      <c r="H400" s="5">
        <v>1408292.07</v>
      </c>
      <c r="I400" s="5">
        <v>1310993.32</v>
      </c>
      <c r="J400" s="5">
        <v>1534507.87</v>
      </c>
      <c r="K400" s="5">
        <v>1234226.22</v>
      </c>
      <c r="L400" s="5">
        <v>1523849.66</v>
      </c>
      <c r="M400" s="5">
        <v>1362304.71</v>
      </c>
      <c r="N400" s="5">
        <v>1050128.56</v>
      </c>
      <c r="O400" s="5">
        <v>1490718.32</v>
      </c>
      <c r="P400" s="5">
        <v>1220257.24</v>
      </c>
      <c r="Q400" s="5">
        <v>1506564.57</v>
      </c>
      <c r="R400" s="5">
        <v>16277821.699999999</v>
      </c>
      <c r="S400" s="5">
        <v>7422178.2999999998</v>
      </c>
      <c r="T400" s="5">
        <v>68.680000000000007</v>
      </c>
      <c r="U400" s="5">
        <v>31.32</v>
      </c>
    </row>
    <row r="401" spans="1:21" x14ac:dyDescent="0.25">
      <c r="A401" s="3">
        <v>2017</v>
      </c>
      <c r="B401" s="4">
        <v>5</v>
      </c>
      <c r="C401" s="3" t="s">
        <v>587</v>
      </c>
      <c r="D401" s="3" t="s">
        <v>588</v>
      </c>
      <c r="E401" s="5">
        <v>13400000</v>
      </c>
      <c r="F401" s="5">
        <v>1260000</v>
      </c>
      <c r="G401" s="5">
        <v>1752500</v>
      </c>
      <c r="H401" s="5">
        <v>720000</v>
      </c>
      <c r="I401" s="5">
        <v>720000</v>
      </c>
      <c r="J401" s="5">
        <v>2144900</v>
      </c>
      <c r="K401" s="5">
        <v>720000</v>
      </c>
      <c r="L401" s="5">
        <v>720000</v>
      </c>
      <c r="M401" s="5">
        <v>5265.82</v>
      </c>
      <c r="N401" s="5">
        <v>720000</v>
      </c>
      <c r="O401" s="5">
        <v>720700</v>
      </c>
      <c r="P401" s="5">
        <v>7960733.2599999998</v>
      </c>
      <c r="Q401" s="5">
        <v>720000</v>
      </c>
      <c r="R401" s="5">
        <v>18164099.079999998</v>
      </c>
      <c r="S401" s="5">
        <v>-4764099.08</v>
      </c>
      <c r="T401" s="5">
        <v>135.55000000000001</v>
      </c>
      <c r="U401" s="5">
        <v>-35.549999999999997</v>
      </c>
    </row>
    <row r="402" spans="1:21" x14ac:dyDescent="0.25">
      <c r="A402" s="3">
        <v>2017</v>
      </c>
      <c r="B402" s="4">
        <v>6</v>
      </c>
      <c r="C402" s="3" t="s">
        <v>232</v>
      </c>
      <c r="D402" s="3" t="s">
        <v>233</v>
      </c>
      <c r="E402" s="5">
        <v>13400000</v>
      </c>
      <c r="F402" s="5">
        <v>1260000</v>
      </c>
      <c r="G402" s="5">
        <v>1752500</v>
      </c>
      <c r="H402" s="5">
        <v>720000</v>
      </c>
      <c r="I402" s="5">
        <v>720000</v>
      </c>
      <c r="J402" s="5">
        <v>2144900</v>
      </c>
      <c r="K402" s="5">
        <v>720000</v>
      </c>
      <c r="L402" s="5">
        <v>720000</v>
      </c>
      <c r="M402" s="5">
        <v>5265.82</v>
      </c>
      <c r="N402" s="5">
        <v>720000</v>
      </c>
      <c r="O402" s="5">
        <v>720700</v>
      </c>
      <c r="P402" s="5">
        <v>720000</v>
      </c>
      <c r="Q402" s="5">
        <v>720000</v>
      </c>
      <c r="R402" s="5">
        <v>10923365.82</v>
      </c>
      <c r="S402" s="5">
        <v>2476634.1800000002</v>
      </c>
      <c r="T402" s="5">
        <v>81.52</v>
      </c>
      <c r="U402" s="5">
        <v>18.48</v>
      </c>
    </row>
    <row r="403" spans="1:21" x14ac:dyDescent="0.25">
      <c r="A403" s="3">
        <v>2017</v>
      </c>
      <c r="B403" s="4">
        <v>7</v>
      </c>
      <c r="C403" s="3" t="s">
        <v>234</v>
      </c>
      <c r="D403" s="3" t="s">
        <v>235</v>
      </c>
      <c r="E403" s="5">
        <v>13400000</v>
      </c>
      <c r="F403" s="5">
        <v>1260000</v>
      </c>
      <c r="G403" s="5">
        <v>1752500</v>
      </c>
      <c r="H403" s="5">
        <v>720000</v>
      </c>
      <c r="I403" s="5">
        <v>720000</v>
      </c>
      <c r="J403" s="5">
        <v>2144900</v>
      </c>
      <c r="K403" s="5">
        <v>720000</v>
      </c>
      <c r="L403" s="5">
        <v>720000</v>
      </c>
      <c r="M403" s="5">
        <v>5265.82</v>
      </c>
      <c r="N403" s="5">
        <v>720000</v>
      </c>
      <c r="O403" s="5">
        <v>720700</v>
      </c>
      <c r="P403" s="5">
        <v>720000</v>
      </c>
      <c r="Q403" s="5">
        <v>720000</v>
      </c>
      <c r="R403" s="5">
        <v>10923365.82</v>
      </c>
      <c r="S403" s="5">
        <v>2476634.1800000002</v>
      </c>
      <c r="T403" s="5">
        <v>81.52</v>
      </c>
      <c r="U403" s="5">
        <v>18.48</v>
      </c>
    </row>
    <row r="404" spans="1:21" x14ac:dyDescent="0.25">
      <c r="A404" s="3">
        <v>2017</v>
      </c>
      <c r="B404" s="4">
        <v>6</v>
      </c>
      <c r="C404" s="3" t="s">
        <v>589</v>
      </c>
      <c r="D404" s="3" t="s">
        <v>590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7240733.2599999998</v>
      </c>
      <c r="Q404" s="5">
        <v>0</v>
      </c>
      <c r="R404" s="5">
        <v>7240733.2599999998</v>
      </c>
      <c r="S404" s="5">
        <v>-7240733.2599999998</v>
      </c>
      <c r="T404" s="5">
        <v>0</v>
      </c>
      <c r="U404" s="5">
        <v>100</v>
      </c>
    </row>
    <row r="405" spans="1:21" x14ac:dyDescent="0.25">
      <c r="A405" s="3">
        <v>2017</v>
      </c>
      <c r="B405" s="4">
        <v>7</v>
      </c>
      <c r="C405" s="3" t="s">
        <v>591</v>
      </c>
      <c r="D405" s="3" t="s">
        <v>590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7240733.2599999998</v>
      </c>
      <c r="Q405" s="5">
        <v>0</v>
      </c>
      <c r="R405" s="5">
        <v>7240733.2599999998</v>
      </c>
      <c r="S405" s="5">
        <v>-7240733.2599999998</v>
      </c>
      <c r="T405" s="5">
        <v>0</v>
      </c>
      <c r="U405" s="5">
        <v>100</v>
      </c>
    </row>
    <row r="406" spans="1:21" x14ac:dyDescent="0.25">
      <c r="A406" s="3">
        <v>2017</v>
      </c>
      <c r="B406" s="4">
        <v>5</v>
      </c>
      <c r="C406" s="3" t="s">
        <v>236</v>
      </c>
      <c r="D406" s="3" t="s">
        <v>237</v>
      </c>
      <c r="E406" s="5">
        <v>1133830220</v>
      </c>
      <c r="F406" s="5">
        <v>353900469.04000002</v>
      </c>
      <c r="G406" s="5">
        <v>81871548.120000005</v>
      </c>
      <c r="H406" s="5">
        <v>74548984.109999999</v>
      </c>
      <c r="I406" s="5">
        <v>93660543.219999999</v>
      </c>
      <c r="J406" s="5">
        <v>66835904.380000003</v>
      </c>
      <c r="K406" s="5">
        <v>91902721.790000007</v>
      </c>
      <c r="L406" s="5">
        <v>163461547.71000001</v>
      </c>
      <c r="M406" s="5">
        <v>326397292.13</v>
      </c>
      <c r="N406" s="5">
        <v>-20085626.969999999</v>
      </c>
      <c r="O406" s="5">
        <v>240396798.74000001</v>
      </c>
      <c r="P406" s="5">
        <v>237717513.93000001</v>
      </c>
      <c r="Q406" s="5">
        <v>154304211.03</v>
      </c>
      <c r="R406" s="5">
        <v>1864911907.23</v>
      </c>
      <c r="S406" s="5">
        <v>-731081687.23000002</v>
      </c>
      <c r="T406" s="5">
        <v>164.48</v>
      </c>
      <c r="U406" s="5">
        <v>-64.48</v>
      </c>
    </row>
    <row r="407" spans="1:21" x14ac:dyDescent="0.25">
      <c r="A407" s="3">
        <v>2017</v>
      </c>
      <c r="B407" s="4">
        <v>6</v>
      </c>
      <c r="C407" s="3" t="s">
        <v>238</v>
      </c>
      <c r="D407" s="3" t="s">
        <v>239</v>
      </c>
      <c r="E407" s="5">
        <v>180000000</v>
      </c>
      <c r="F407" s="5">
        <v>3605102.26</v>
      </c>
      <c r="G407" s="5">
        <v>6714171.3799999999</v>
      </c>
      <c r="H407" s="5">
        <v>1893459.1</v>
      </c>
      <c r="I407" s="5">
        <v>11143715.380000001</v>
      </c>
      <c r="J407" s="5">
        <v>3534516.57</v>
      </c>
      <c r="K407" s="5">
        <v>21991635.609999999</v>
      </c>
      <c r="L407" s="5">
        <v>7876821.5099999998</v>
      </c>
      <c r="M407" s="5">
        <v>161990755.12</v>
      </c>
      <c r="N407" s="5">
        <v>6688610.7999999998</v>
      </c>
      <c r="O407" s="5">
        <v>10231034.050000001</v>
      </c>
      <c r="P407" s="5">
        <v>31700275.329999998</v>
      </c>
      <c r="Q407" s="5">
        <v>41432607.75</v>
      </c>
      <c r="R407" s="5">
        <v>308802704.86000001</v>
      </c>
      <c r="S407" s="5">
        <v>-128802704.86</v>
      </c>
      <c r="T407" s="5">
        <v>171.56</v>
      </c>
      <c r="U407" s="5">
        <v>-71.56</v>
      </c>
    </row>
    <row r="408" spans="1:21" x14ac:dyDescent="0.25">
      <c r="A408" s="3">
        <v>2017</v>
      </c>
      <c r="B408" s="4">
        <v>7</v>
      </c>
      <c r="C408" s="3" t="s">
        <v>240</v>
      </c>
      <c r="D408" s="3" t="s">
        <v>241</v>
      </c>
      <c r="E408" s="5">
        <v>41000000</v>
      </c>
      <c r="F408" s="5">
        <v>3290707.06</v>
      </c>
      <c r="G408" s="5">
        <v>6470232.1799999997</v>
      </c>
      <c r="H408" s="5">
        <v>1104642.5</v>
      </c>
      <c r="I408" s="5">
        <v>10670596.279999999</v>
      </c>
      <c r="J408" s="5">
        <v>3573779.77</v>
      </c>
      <c r="K408" s="5">
        <v>8258038.8099999996</v>
      </c>
      <c r="L408" s="5">
        <v>3216254.01</v>
      </c>
      <c r="M408" s="5">
        <v>7350949.9100000001</v>
      </c>
      <c r="N408" s="5">
        <v>6693630.0999999996</v>
      </c>
      <c r="O408" s="5">
        <v>10162156.449999999</v>
      </c>
      <c r="P408" s="5">
        <v>8146485.2400000002</v>
      </c>
      <c r="Q408" s="5">
        <v>8253187.5499999998</v>
      </c>
      <c r="R408" s="5">
        <v>77190659.859999999</v>
      </c>
      <c r="S408" s="5">
        <v>-36190659.859999999</v>
      </c>
      <c r="T408" s="5">
        <v>188.27</v>
      </c>
      <c r="U408" s="5">
        <v>-88.27</v>
      </c>
    </row>
    <row r="409" spans="1:21" x14ac:dyDescent="0.25">
      <c r="A409" s="3">
        <v>2017</v>
      </c>
      <c r="B409" s="4">
        <v>7</v>
      </c>
      <c r="C409" s="3" t="s">
        <v>242</v>
      </c>
      <c r="D409" s="3" t="s">
        <v>243</v>
      </c>
      <c r="E409" s="5">
        <v>139000000</v>
      </c>
      <c r="F409" s="5">
        <v>314395.2</v>
      </c>
      <c r="G409" s="5">
        <v>243939.20000000001</v>
      </c>
      <c r="H409" s="5">
        <v>788816.6</v>
      </c>
      <c r="I409" s="5">
        <v>473119.1</v>
      </c>
      <c r="J409" s="6">
        <v>-39263.199999999997</v>
      </c>
      <c r="K409" s="5">
        <v>13733596.800000001</v>
      </c>
      <c r="L409" s="5">
        <v>4660567.5</v>
      </c>
      <c r="M409" s="5">
        <v>154639805.21000001</v>
      </c>
      <c r="N409" s="6">
        <v>-5019.3</v>
      </c>
      <c r="O409" s="5">
        <v>68877.600000000006</v>
      </c>
      <c r="P409" s="5">
        <v>23553790.09</v>
      </c>
      <c r="Q409" s="5">
        <v>33179420.199999999</v>
      </c>
      <c r="R409" s="5">
        <v>231612045</v>
      </c>
      <c r="S409" s="4">
        <v>-92612045</v>
      </c>
      <c r="T409" s="5">
        <v>166.63</v>
      </c>
      <c r="U409" s="5">
        <v>-66.63</v>
      </c>
    </row>
    <row r="410" spans="1:21" x14ac:dyDescent="0.25">
      <c r="A410" s="3">
        <v>2017</v>
      </c>
      <c r="B410" s="4">
        <v>6</v>
      </c>
      <c r="C410" s="3" t="s">
        <v>244</v>
      </c>
      <c r="D410" s="3" t="s">
        <v>245</v>
      </c>
      <c r="E410" s="5">
        <v>14000000</v>
      </c>
      <c r="F410" s="5">
        <v>377299.87</v>
      </c>
      <c r="G410" s="5">
        <v>942576.74</v>
      </c>
      <c r="H410" s="5">
        <v>3190725.01</v>
      </c>
      <c r="I410" s="5">
        <v>411827.84</v>
      </c>
      <c r="J410" s="5">
        <v>357187.81</v>
      </c>
      <c r="K410" s="5">
        <v>9631406.1799999997</v>
      </c>
      <c r="L410" s="5">
        <v>1200926.2</v>
      </c>
      <c r="M410" s="5">
        <v>8320137.0099999998</v>
      </c>
      <c r="N410" s="5">
        <v>707962.23</v>
      </c>
      <c r="O410" s="5">
        <v>481211.69</v>
      </c>
      <c r="P410" s="5">
        <v>13677038.6</v>
      </c>
      <c r="Q410" s="5">
        <v>2924003.28</v>
      </c>
      <c r="R410" s="5">
        <v>42222302.460000001</v>
      </c>
      <c r="S410" s="5">
        <v>-28222302.460000001</v>
      </c>
      <c r="T410" s="5">
        <v>301.58999999999997</v>
      </c>
      <c r="U410" s="5">
        <v>-201.59</v>
      </c>
    </row>
    <row r="411" spans="1:21" x14ac:dyDescent="0.25">
      <c r="A411" s="3">
        <v>2017</v>
      </c>
      <c r="B411" s="4">
        <v>7</v>
      </c>
      <c r="C411" s="3" t="s">
        <v>246</v>
      </c>
      <c r="D411" s="3" t="s">
        <v>245</v>
      </c>
      <c r="E411" s="5">
        <v>14000000</v>
      </c>
      <c r="F411" s="5">
        <v>377299.87</v>
      </c>
      <c r="G411" s="5">
        <v>942576.74</v>
      </c>
      <c r="H411" s="5">
        <v>3190725.01</v>
      </c>
      <c r="I411" s="5">
        <v>411827.84</v>
      </c>
      <c r="J411" s="5">
        <v>357187.81</v>
      </c>
      <c r="K411" s="5">
        <v>9631406.1799999997</v>
      </c>
      <c r="L411" s="5">
        <v>1200926.2</v>
      </c>
      <c r="M411" s="5">
        <v>8320137.0099999998</v>
      </c>
      <c r="N411" s="5">
        <v>707962.23</v>
      </c>
      <c r="O411" s="5">
        <v>481211.69</v>
      </c>
      <c r="P411" s="5">
        <v>13677038.6</v>
      </c>
      <c r="Q411" s="5">
        <v>2924003.28</v>
      </c>
      <c r="R411" s="5">
        <v>42222302.460000001</v>
      </c>
      <c r="S411" s="5">
        <v>-28222302.460000001</v>
      </c>
      <c r="T411" s="5">
        <v>301.58999999999997</v>
      </c>
      <c r="U411" s="5">
        <v>-201.59</v>
      </c>
    </row>
    <row r="412" spans="1:21" x14ac:dyDescent="0.25">
      <c r="A412" s="3">
        <v>2017</v>
      </c>
      <c r="B412" s="4">
        <v>6</v>
      </c>
      <c r="C412" s="3" t="s">
        <v>247</v>
      </c>
      <c r="D412" s="3" t="s">
        <v>248</v>
      </c>
      <c r="E412" s="5">
        <v>939830220</v>
      </c>
      <c r="F412" s="5">
        <v>349918066.91000003</v>
      </c>
      <c r="G412" s="5">
        <v>74214800</v>
      </c>
      <c r="H412" s="5">
        <v>69464800</v>
      </c>
      <c r="I412" s="5">
        <v>82105000</v>
      </c>
      <c r="J412" s="5">
        <v>62944200</v>
      </c>
      <c r="K412" s="5">
        <v>60279680</v>
      </c>
      <c r="L412" s="5">
        <v>154383800</v>
      </c>
      <c r="M412" s="5">
        <v>156086400</v>
      </c>
      <c r="N412" s="4">
        <v>-27482200</v>
      </c>
      <c r="O412" s="5">
        <v>229684553</v>
      </c>
      <c r="P412" s="5">
        <v>192340200</v>
      </c>
      <c r="Q412" s="5">
        <v>109947600</v>
      </c>
      <c r="R412" s="5">
        <v>1513886899.9100001</v>
      </c>
      <c r="S412" s="5">
        <v>-574056679.90999997</v>
      </c>
      <c r="T412" s="5">
        <v>161.08000000000001</v>
      </c>
      <c r="U412" s="5">
        <v>-61.08</v>
      </c>
    </row>
    <row r="413" spans="1:21" x14ac:dyDescent="0.25">
      <c r="A413" s="3">
        <v>2017</v>
      </c>
      <c r="B413" s="4">
        <v>7</v>
      </c>
      <c r="C413" s="3" t="s">
        <v>251</v>
      </c>
      <c r="D413" s="3" t="s">
        <v>252</v>
      </c>
      <c r="E413" s="5">
        <v>422630220</v>
      </c>
      <c r="F413" s="5">
        <v>281549066.91000003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141081153</v>
      </c>
      <c r="P413" s="5">
        <v>0</v>
      </c>
      <c r="Q413" s="5">
        <v>0</v>
      </c>
      <c r="R413" s="5">
        <v>422630219.91000003</v>
      </c>
      <c r="S413" s="5">
        <v>0.09</v>
      </c>
      <c r="T413" s="5">
        <v>100</v>
      </c>
      <c r="U413" s="5">
        <v>0</v>
      </c>
    </row>
    <row r="414" spans="1:21" x14ac:dyDescent="0.25">
      <c r="A414" s="3">
        <v>2017</v>
      </c>
      <c r="B414" s="4">
        <v>7</v>
      </c>
      <c r="C414" s="3" t="s">
        <v>253</v>
      </c>
      <c r="D414" s="3" t="s">
        <v>254</v>
      </c>
      <c r="E414" s="5">
        <v>517200000</v>
      </c>
      <c r="F414" s="5">
        <v>68369000</v>
      </c>
      <c r="G414" s="5">
        <v>74214800</v>
      </c>
      <c r="H414" s="5">
        <v>69464800</v>
      </c>
      <c r="I414" s="5">
        <v>82105000</v>
      </c>
      <c r="J414" s="5">
        <v>62944200</v>
      </c>
      <c r="K414" s="5">
        <v>60279680</v>
      </c>
      <c r="L414" s="5">
        <v>154383800</v>
      </c>
      <c r="M414" s="5">
        <v>156086400</v>
      </c>
      <c r="N414" s="4">
        <v>-27482200</v>
      </c>
      <c r="O414" s="5">
        <v>88603400</v>
      </c>
      <c r="P414" s="5">
        <v>192340200</v>
      </c>
      <c r="Q414" s="5">
        <v>109947600</v>
      </c>
      <c r="R414" s="5">
        <v>1091256680</v>
      </c>
      <c r="S414" s="4">
        <v>-574056680</v>
      </c>
      <c r="T414" s="5">
        <v>210.99</v>
      </c>
      <c r="U414" s="5">
        <v>-110.99</v>
      </c>
    </row>
    <row r="415" spans="1:21" x14ac:dyDescent="0.25">
      <c r="A415" s="3">
        <v>2017</v>
      </c>
      <c r="B415" s="4">
        <v>4</v>
      </c>
      <c r="C415" s="3" t="s">
        <v>255</v>
      </c>
      <c r="D415" s="3" t="s">
        <v>256</v>
      </c>
      <c r="E415" s="5">
        <v>10588273182</v>
      </c>
      <c r="F415" s="5">
        <v>366663434.49000001</v>
      </c>
      <c r="G415" s="5">
        <v>178688813.31</v>
      </c>
      <c r="H415" s="5">
        <v>782805089.54999995</v>
      </c>
      <c r="I415" s="5">
        <v>51252774.460000001</v>
      </c>
      <c r="J415" s="5">
        <v>1073771771.4200001</v>
      </c>
      <c r="K415" s="5">
        <v>576574832.62</v>
      </c>
      <c r="L415" s="5">
        <v>2532702119.9400001</v>
      </c>
      <c r="M415" s="5">
        <v>115734229.27</v>
      </c>
      <c r="N415" s="5">
        <v>29106244.879999999</v>
      </c>
      <c r="O415" s="5">
        <v>1139205133.45</v>
      </c>
      <c r="P415" s="5">
        <v>395996658.51999998</v>
      </c>
      <c r="Q415" s="5">
        <v>4249018317.2800002</v>
      </c>
      <c r="R415" s="5">
        <v>11491519419.190001</v>
      </c>
      <c r="S415" s="5">
        <v>-903246237.19000006</v>
      </c>
      <c r="T415" s="5">
        <v>108.53</v>
      </c>
      <c r="U415" s="5">
        <v>-8.5299999999999994</v>
      </c>
    </row>
    <row r="416" spans="1:21" x14ac:dyDescent="0.25">
      <c r="A416" s="3">
        <v>2017</v>
      </c>
      <c r="B416" s="4">
        <v>5</v>
      </c>
      <c r="C416" s="3" t="s">
        <v>257</v>
      </c>
      <c r="D416" s="3" t="s">
        <v>258</v>
      </c>
      <c r="E416" s="5">
        <v>5046900000</v>
      </c>
      <c r="F416" s="5">
        <v>359757934.49000001</v>
      </c>
      <c r="G416" s="5">
        <v>165937313.31</v>
      </c>
      <c r="H416" s="5">
        <v>91565938.859999999</v>
      </c>
      <c r="I416" s="5">
        <v>50090774.460000001</v>
      </c>
      <c r="J416" s="5">
        <v>55177562.469999999</v>
      </c>
      <c r="K416" s="5">
        <v>44689284.840000004</v>
      </c>
      <c r="L416" s="5">
        <v>641846164.87</v>
      </c>
      <c r="M416" s="5">
        <v>34420922.909999996</v>
      </c>
      <c r="N416" s="5">
        <v>27177244.879999999</v>
      </c>
      <c r="O416" s="5">
        <v>25022413.420000002</v>
      </c>
      <c r="P416" s="5">
        <v>394166658.51999998</v>
      </c>
      <c r="Q416" s="5">
        <v>4112549793.4000001</v>
      </c>
      <c r="R416" s="5">
        <v>6002402006.4300003</v>
      </c>
      <c r="S416" s="5">
        <v>-955502006.42999995</v>
      </c>
      <c r="T416" s="5">
        <v>118.93</v>
      </c>
      <c r="U416" s="5">
        <v>-18.93</v>
      </c>
    </row>
    <row r="417" spans="1:21" x14ac:dyDescent="0.25">
      <c r="A417" s="3">
        <v>2017</v>
      </c>
      <c r="B417" s="4">
        <v>6</v>
      </c>
      <c r="C417" s="3" t="s">
        <v>259</v>
      </c>
      <c r="D417" s="3" t="s">
        <v>260</v>
      </c>
      <c r="E417" s="5">
        <v>4852800000</v>
      </c>
      <c r="F417" s="5">
        <v>343696444.94999999</v>
      </c>
      <c r="G417" s="5">
        <v>146489717.44999999</v>
      </c>
      <c r="H417" s="5">
        <v>70901822.349999994</v>
      </c>
      <c r="I417" s="5">
        <v>36422148.780000001</v>
      </c>
      <c r="J417" s="5">
        <v>36608237.979999997</v>
      </c>
      <c r="K417" s="5">
        <v>28213638.98</v>
      </c>
      <c r="L417" s="5">
        <v>626517664.51999998</v>
      </c>
      <c r="M417" s="5">
        <v>18348026</v>
      </c>
      <c r="N417" s="5">
        <v>11648425.710000001</v>
      </c>
      <c r="O417" s="5">
        <v>9638476.1999999993</v>
      </c>
      <c r="P417" s="5">
        <v>373759183</v>
      </c>
      <c r="Q417" s="5">
        <v>4096898080.2600002</v>
      </c>
      <c r="R417" s="5">
        <v>5799141866.1800003</v>
      </c>
      <c r="S417" s="5">
        <v>-946341866.17999995</v>
      </c>
      <c r="T417" s="5">
        <v>119.5</v>
      </c>
      <c r="U417" s="6">
        <v>-19.5</v>
      </c>
    </row>
    <row r="418" spans="1:21" x14ac:dyDescent="0.25">
      <c r="A418" s="3">
        <v>2017</v>
      </c>
      <c r="B418" s="4">
        <v>7</v>
      </c>
      <c r="C418" s="3" t="s">
        <v>261</v>
      </c>
      <c r="D418" s="3" t="s">
        <v>262</v>
      </c>
      <c r="E418" s="5">
        <v>0</v>
      </c>
      <c r="F418" s="5">
        <v>4350</v>
      </c>
      <c r="G418" s="5">
        <v>6450</v>
      </c>
      <c r="H418" s="5">
        <v>0</v>
      </c>
      <c r="I418" s="5">
        <v>0</v>
      </c>
      <c r="J418" s="5">
        <v>300</v>
      </c>
      <c r="K418" s="5">
        <v>0</v>
      </c>
      <c r="L418" s="5">
        <v>200</v>
      </c>
      <c r="M418" s="5">
        <v>200</v>
      </c>
      <c r="N418" s="5">
        <v>0</v>
      </c>
      <c r="O418" s="5">
        <v>800</v>
      </c>
      <c r="P418" s="5">
        <v>0</v>
      </c>
      <c r="Q418" s="5">
        <v>0</v>
      </c>
      <c r="R418" s="5">
        <v>12300</v>
      </c>
      <c r="S418" s="4">
        <v>-12300</v>
      </c>
      <c r="T418" s="5">
        <v>0</v>
      </c>
      <c r="U418" s="5">
        <v>100</v>
      </c>
    </row>
    <row r="419" spans="1:21" x14ac:dyDescent="0.25">
      <c r="A419" s="3">
        <v>2017</v>
      </c>
      <c r="B419" s="4">
        <v>7</v>
      </c>
      <c r="C419" s="3" t="s">
        <v>263</v>
      </c>
      <c r="D419" s="3" t="s">
        <v>264</v>
      </c>
      <c r="E419" s="5">
        <v>4852800000</v>
      </c>
      <c r="F419" s="5">
        <v>343692094.94999999</v>
      </c>
      <c r="G419" s="5">
        <v>146483267.44999999</v>
      </c>
      <c r="H419" s="5">
        <v>70901822.349999994</v>
      </c>
      <c r="I419" s="5">
        <v>36422148.780000001</v>
      </c>
      <c r="J419" s="5">
        <v>36607937.979999997</v>
      </c>
      <c r="K419" s="5">
        <v>28213638.98</v>
      </c>
      <c r="L419" s="5">
        <v>626517464.51999998</v>
      </c>
      <c r="M419" s="5">
        <v>18347826</v>
      </c>
      <c r="N419" s="5">
        <v>11648425.710000001</v>
      </c>
      <c r="O419" s="5">
        <v>9637676.1999999993</v>
      </c>
      <c r="P419" s="5">
        <v>373759183</v>
      </c>
      <c r="Q419" s="5">
        <v>4096898080.2600002</v>
      </c>
      <c r="R419" s="5">
        <v>5799129566.1800003</v>
      </c>
      <c r="S419" s="5">
        <v>-946329566.17999995</v>
      </c>
      <c r="T419" s="5">
        <v>119.5</v>
      </c>
      <c r="U419" s="6">
        <v>-19.5</v>
      </c>
    </row>
    <row r="420" spans="1:21" x14ac:dyDescent="0.25">
      <c r="A420" s="3">
        <v>2017</v>
      </c>
      <c r="B420" s="4">
        <v>6</v>
      </c>
      <c r="C420" s="3" t="s">
        <v>265</v>
      </c>
      <c r="D420" s="3" t="s">
        <v>266</v>
      </c>
      <c r="E420" s="5">
        <v>194100000</v>
      </c>
      <c r="F420" s="5">
        <v>16061489.539999999</v>
      </c>
      <c r="G420" s="5">
        <v>19447595.859999999</v>
      </c>
      <c r="H420" s="5">
        <v>20664116.510000002</v>
      </c>
      <c r="I420" s="5">
        <v>13668625.68</v>
      </c>
      <c r="J420" s="5">
        <v>18569324.489999998</v>
      </c>
      <c r="K420" s="5">
        <v>16475645.859999999</v>
      </c>
      <c r="L420" s="5">
        <v>15328500.35</v>
      </c>
      <c r="M420" s="5">
        <v>16072896.91</v>
      </c>
      <c r="N420" s="5">
        <v>15528819.17</v>
      </c>
      <c r="O420" s="5">
        <v>15383937.220000001</v>
      </c>
      <c r="P420" s="5">
        <v>20407475.52</v>
      </c>
      <c r="Q420" s="5">
        <v>15651713.140000001</v>
      </c>
      <c r="R420" s="5">
        <v>203260140.25</v>
      </c>
      <c r="S420" s="5">
        <v>-9160140.25</v>
      </c>
      <c r="T420" s="5">
        <v>104.72</v>
      </c>
      <c r="U420" s="5">
        <v>-4.72</v>
      </c>
    </row>
    <row r="421" spans="1:21" x14ac:dyDescent="0.25">
      <c r="A421" s="3">
        <v>2017</v>
      </c>
      <c r="B421" s="4">
        <v>7</v>
      </c>
      <c r="C421" s="3" t="s">
        <v>267</v>
      </c>
      <c r="D421" s="3" t="s">
        <v>268</v>
      </c>
      <c r="E421" s="5">
        <v>34000000</v>
      </c>
      <c r="F421" s="5">
        <v>3835559.43</v>
      </c>
      <c r="G421" s="5">
        <v>3297320.54</v>
      </c>
      <c r="H421" s="5">
        <v>3797971.4</v>
      </c>
      <c r="I421" s="5">
        <v>1968119.12</v>
      </c>
      <c r="J421" s="5">
        <v>5704017.9400000004</v>
      </c>
      <c r="K421" s="5">
        <v>3014223.86</v>
      </c>
      <c r="L421" s="5">
        <v>2652250</v>
      </c>
      <c r="M421" s="5">
        <v>3436311.62</v>
      </c>
      <c r="N421" s="5">
        <v>3432292.12</v>
      </c>
      <c r="O421" s="5">
        <v>2998405.72</v>
      </c>
      <c r="P421" s="5">
        <v>4038482.52</v>
      </c>
      <c r="Q421" s="5">
        <v>1769276.64</v>
      </c>
      <c r="R421" s="5">
        <v>39944230.909999996</v>
      </c>
      <c r="S421" s="5">
        <v>-5944230.9100000001</v>
      </c>
      <c r="T421" s="5">
        <v>117.48</v>
      </c>
      <c r="U421" s="5">
        <v>-17.48</v>
      </c>
    </row>
    <row r="422" spans="1:21" x14ac:dyDescent="0.25">
      <c r="A422" s="3">
        <v>2017</v>
      </c>
      <c r="B422" s="4">
        <v>7</v>
      </c>
      <c r="C422" s="3" t="s">
        <v>269</v>
      </c>
      <c r="D422" s="3" t="s">
        <v>270</v>
      </c>
      <c r="E422" s="5">
        <v>3100000</v>
      </c>
      <c r="F422" s="5">
        <v>419416</v>
      </c>
      <c r="G422" s="5">
        <v>167768</v>
      </c>
      <c r="H422" s="5">
        <v>222725</v>
      </c>
      <c r="I422" s="5">
        <v>130616</v>
      </c>
      <c r="J422" s="5">
        <v>415603</v>
      </c>
      <c r="K422" s="5">
        <v>217480</v>
      </c>
      <c r="L422" s="5">
        <v>461108</v>
      </c>
      <c r="M422" s="5">
        <v>235670</v>
      </c>
      <c r="N422" s="5">
        <v>190470</v>
      </c>
      <c r="O422" s="5">
        <v>161956</v>
      </c>
      <c r="P422" s="5">
        <v>174160</v>
      </c>
      <c r="Q422" s="5">
        <v>82620</v>
      </c>
      <c r="R422" s="5">
        <v>2879592</v>
      </c>
      <c r="S422" s="5">
        <v>220408</v>
      </c>
      <c r="T422" s="5">
        <v>92.89</v>
      </c>
      <c r="U422" s="5">
        <v>7.11</v>
      </c>
    </row>
    <row r="423" spans="1:21" x14ac:dyDescent="0.25">
      <c r="A423" s="3">
        <v>2017</v>
      </c>
      <c r="B423" s="4">
        <v>7</v>
      </c>
      <c r="C423" s="3" t="s">
        <v>271</v>
      </c>
      <c r="D423" s="3" t="s">
        <v>272</v>
      </c>
      <c r="E423" s="5">
        <v>104000000</v>
      </c>
      <c r="F423" s="5">
        <v>9254783.1099999994</v>
      </c>
      <c r="G423" s="5">
        <v>12247753.359999999</v>
      </c>
      <c r="H423" s="5">
        <v>10910878.609999999</v>
      </c>
      <c r="I423" s="5">
        <v>8343806.5599999996</v>
      </c>
      <c r="J423" s="5">
        <v>8604011.5500000007</v>
      </c>
      <c r="K423" s="5">
        <v>7639780</v>
      </c>
      <c r="L423" s="5">
        <v>5941012.3499999996</v>
      </c>
      <c r="M423" s="5">
        <v>8025483.5999999996</v>
      </c>
      <c r="N423" s="5">
        <v>7255799.0499999998</v>
      </c>
      <c r="O423" s="5">
        <v>8065793.5</v>
      </c>
      <c r="P423" s="5">
        <v>8403110</v>
      </c>
      <c r="Q423" s="5">
        <v>8150041.5</v>
      </c>
      <c r="R423" s="5">
        <v>102842253.19</v>
      </c>
      <c r="S423" s="5">
        <v>1157746.81</v>
      </c>
      <c r="T423" s="5">
        <v>98.89</v>
      </c>
      <c r="U423" s="5">
        <v>1.1100000000000001</v>
      </c>
    </row>
    <row r="424" spans="1:21" x14ac:dyDescent="0.25">
      <c r="A424" s="3">
        <v>2017</v>
      </c>
      <c r="B424" s="4">
        <v>7</v>
      </c>
      <c r="C424" s="3" t="s">
        <v>273</v>
      </c>
      <c r="D424" s="3" t="s">
        <v>274</v>
      </c>
      <c r="E424" s="5">
        <v>53000000</v>
      </c>
      <c r="F424" s="5">
        <v>2551731</v>
      </c>
      <c r="G424" s="5">
        <v>3734753.96</v>
      </c>
      <c r="H424" s="5">
        <v>5732541.5</v>
      </c>
      <c r="I424" s="5">
        <v>3226084</v>
      </c>
      <c r="J424" s="5">
        <v>3845692</v>
      </c>
      <c r="K424" s="5">
        <v>5604162</v>
      </c>
      <c r="L424" s="5">
        <v>6274130</v>
      </c>
      <c r="M424" s="5">
        <v>4375431.6900000004</v>
      </c>
      <c r="N424" s="5">
        <v>4650258</v>
      </c>
      <c r="O424" s="5">
        <v>4157782</v>
      </c>
      <c r="P424" s="5">
        <v>7791723</v>
      </c>
      <c r="Q424" s="5">
        <v>5649775</v>
      </c>
      <c r="R424" s="5">
        <v>57594064.149999999</v>
      </c>
      <c r="S424" s="5">
        <v>-4594064.1500000004</v>
      </c>
      <c r="T424" s="5">
        <v>108.67</v>
      </c>
      <c r="U424" s="5">
        <v>-8.67</v>
      </c>
    </row>
    <row r="425" spans="1:21" x14ac:dyDescent="0.25">
      <c r="A425" s="3">
        <v>2017</v>
      </c>
      <c r="B425" s="4">
        <v>5</v>
      </c>
      <c r="C425" s="3" t="s">
        <v>275</v>
      </c>
      <c r="D425" s="3" t="s">
        <v>276</v>
      </c>
      <c r="E425" s="5">
        <v>5541373182</v>
      </c>
      <c r="F425" s="5">
        <v>6905500</v>
      </c>
      <c r="G425" s="5">
        <v>12751500</v>
      </c>
      <c r="H425" s="5">
        <v>691239150.69000006</v>
      </c>
      <c r="I425" s="5">
        <v>1162000</v>
      </c>
      <c r="J425" s="5">
        <v>1018594208.95</v>
      </c>
      <c r="K425" s="5">
        <v>531885547.77999997</v>
      </c>
      <c r="L425" s="5">
        <v>1890855955.0699999</v>
      </c>
      <c r="M425" s="5">
        <v>81313306.359999999</v>
      </c>
      <c r="N425" s="5">
        <v>1929000</v>
      </c>
      <c r="O425" s="5">
        <v>1114182720.03</v>
      </c>
      <c r="P425" s="5">
        <v>1830000</v>
      </c>
      <c r="Q425" s="5">
        <v>136468523.88</v>
      </c>
      <c r="R425" s="5">
        <v>5489117412.7600002</v>
      </c>
      <c r="S425" s="5">
        <v>52255769.240000002</v>
      </c>
      <c r="T425" s="5">
        <v>99.06</v>
      </c>
      <c r="U425" s="5">
        <v>0.94</v>
      </c>
    </row>
    <row r="426" spans="1:21" x14ac:dyDescent="0.25">
      <c r="A426" s="3">
        <v>2017</v>
      </c>
      <c r="B426" s="4">
        <v>6</v>
      </c>
      <c r="C426" s="3" t="s">
        <v>277</v>
      </c>
      <c r="D426" s="3" t="s">
        <v>278</v>
      </c>
      <c r="E426" s="5">
        <v>4831873182</v>
      </c>
      <c r="F426" s="5">
        <v>0</v>
      </c>
      <c r="G426" s="5">
        <v>0</v>
      </c>
      <c r="H426" s="5">
        <v>683667671.90999997</v>
      </c>
      <c r="I426" s="5">
        <v>0</v>
      </c>
      <c r="J426" s="5">
        <v>1010798884.95</v>
      </c>
      <c r="K426" s="5">
        <v>0</v>
      </c>
      <c r="L426" s="5">
        <v>1807703684.6900001</v>
      </c>
      <c r="M426" s="5">
        <v>77644431.659999996</v>
      </c>
      <c r="N426" s="5">
        <v>0</v>
      </c>
      <c r="O426" s="5">
        <v>1110518720.03</v>
      </c>
      <c r="P426" s="5">
        <v>0</v>
      </c>
      <c r="Q426" s="5">
        <v>126132069.38</v>
      </c>
      <c r="R426" s="5">
        <v>4816465462.6199999</v>
      </c>
      <c r="S426" s="5">
        <v>15407719.380000001</v>
      </c>
      <c r="T426" s="5">
        <v>99.68</v>
      </c>
      <c r="U426" s="5">
        <v>0.32</v>
      </c>
    </row>
    <row r="427" spans="1:21" x14ac:dyDescent="0.25">
      <c r="A427" s="3">
        <v>2017</v>
      </c>
      <c r="B427" s="4">
        <v>7</v>
      </c>
      <c r="C427" s="3" t="s">
        <v>279</v>
      </c>
      <c r="D427" s="3" t="s">
        <v>280</v>
      </c>
      <c r="E427" s="5">
        <v>4581900000</v>
      </c>
      <c r="F427" s="5">
        <v>0</v>
      </c>
      <c r="G427" s="5">
        <v>0</v>
      </c>
      <c r="H427" s="5">
        <v>623316185.72000003</v>
      </c>
      <c r="I427" s="5">
        <v>0</v>
      </c>
      <c r="J427" s="5">
        <v>947264283.80999994</v>
      </c>
      <c r="K427" s="5">
        <v>0</v>
      </c>
      <c r="L427" s="5">
        <v>1739794430.46</v>
      </c>
      <c r="M427" s="5">
        <v>76448447.819999993</v>
      </c>
      <c r="N427" s="5">
        <v>0</v>
      </c>
      <c r="O427" s="5">
        <v>1051312365.91</v>
      </c>
      <c r="P427" s="5">
        <v>0</v>
      </c>
      <c r="Q427" s="5">
        <v>123075685.36</v>
      </c>
      <c r="R427" s="5">
        <v>4561211399.0799999</v>
      </c>
      <c r="S427" s="5">
        <v>20688600.920000002</v>
      </c>
      <c r="T427" s="5">
        <v>99.55</v>
      </c>
      <c r="U427" s="5">
        <v>0.45</v>
      </c>
    </row>
    <row r="428" spans="1:21" x14ac:dyDescent="0.25">
      <c r="A428" s="3">
        <v>2017</v>
      </c>
      <c r="B428" s="4">
        <v>7</v>
      </c>
      <c r="C428" s="3" t="s">
        <v>281</v>
      </c>
      <c r="D428" s="3" t="s">
        <v>282</v>
      </c>
      <c r="E428" s="5">
        <v>249973182</v>
      </c>
      <c r="F428" s="5">
        <v>0</v>
      </c>
      <c r="G428" s="5">
        <v>0</v>
      </c>
      <c r="H428" s="5">
        <v>60351486.189999998</v>
      </c>
      <c r="I428" s="5">
        <v>0</v>
      </c>
      <c r="J428" s="5">
        <v>63534601.140000001</v>
      </c>
      <c r="K428" s="5">
        <v>0</v>
      </c>
      <c r="L428" s="5">
        <v>67909254.230000004</v>
      </c>
      <c r="M428" s="5">
        <v>1195983.8400000001</v>
      </c>
      <c r="N428" s="5">
        <v>0</v>
      </c>
      <c r="O428" s="5">
        <v>59206354.119999997</v>
      </c>
      <c r="P428" s="5">
        <v>0</v>
      </c>
      <c r="Q428" s="5">
        <v>3056384.02</v>
      </c>
      <c r="R428" s="5">
        <v>255254063.53999999</v>
      </c>
      <c r="S428" s="5">
        <v>-5280881.54</v>
      </c>
      <c r="T428" s="5">
        <v>102.11</v>
      </c>
      <c r="U428" s="5">
        <v>-2.11</v>
      </c>
    </row>
    <row r="429" spans="1:21" x14ac:dyDescent="0.25">
      <c r="A429" s="3">
        <v>2017</v>
      </c>
      <c r="B429" s="4">
        <v>6</v>
      </c>
      <c r="C429" s="3" t="s">
        <v>283</v>
      </c>
      <c r="D429" s="3" t="s">
        <v>284</v>
      </c>
      <c r="E429" s="5">
        <v>709500000</v>
      </c>
      <c r="F429" s="5">
        <v>6905500</v>
      </c>
      <c r="G429" s="5">
        <v>12751500</v>
      </c>
      <c r="H429" s="5">
        <v>7571478.7800000003</v>
      </c>
      <c r="I429" s="5">
        <v>1162000</v>
      </c>
      <c r="J429" s="5">
        <v>7795324</v>
      </c>
      <c r="K429" s="5">
        <v>531885547.77999997</v>
      </c>
      <c r="L429" s="5">
        <v>83152270.379999995</v>
      </c>
      <c r="M429" s="5">
        <v>3668874.7</v>
      </c>
      <c r="N429" s="5">
        <v>1929000</v>
      </c>
      <c r="O429" s="5">
        <v>3664000</v>
      </c>
      <c r="P429" s="5">
        <v>1830000</v>
      </c>
      <c r="Q429" s="5">
        <v>10336454.5</v>
      </c>
      <c r="R429" s="5">
        <v>672651950.13999999</v>
      </c>
      <c r="S429" s="5">
        <v>36848049.859999999</v>
      </c>
      <c r="T429" s="5">
        <v>94.81</v>
      </c>
      <c r="U429" s="5">
        <v>5.19</v>
      </c>
    </row>
    <row r="430" spans="1:21" x14ac:dyDescent="0.25">
      <c r="A430" s="3">
        <v>2017</v>
      </c>
      <c r="B430" s="4">
        <v>7</v>
      </c>
      <c r="C430" s="3" t="s">
        <v>285</v>
      </c>
      <c r="D430" s="3" t="s">
        <v>286</v>
      </c>
      <c r="E430" s="5">
        <v>23000000</v>
      </c>
      <c r="F430" s="5">
        <v>1635500</v>
      </c>
      <c r="G430" s="5">
        <v>1538500</v>
      </c>
      <c r="H430" s="5">
        <v>3469000</v>
      </c>
      <c r="I430" s="5">
        <v>1123000</v>
      </c>
      <c r="J430" s="5">
        <v>1905884</v>
      </c>
      <c r="K430" s="5">
        <v>1246741.8799999999</v>
      </c>
      <c r="L430" s="5">
        <v>2246059.0299999998</v>
      </c>
      <c r="M430" s="5">
        <v>2159023.25</v>
      </c>
      <c r="N430" s="5">
        <v>1429000</v>
      </c>
      <c r="O430" s="5">
        <v>1792000</v>
      </c>
      <c r="P430" s="5">
        <v>1785000</v>
      </c>
      <c r="Q430" s="5">
        <v>867000</v>
      </c>
      <c r="R430" s="5">
        <v>21196708.16</v>
      </c>
      <c r="S430" s="5">
        <v>1803291.84</v>
      </c>
      <c r="T430" s="5">
        <v>92.16</v>
      </c>
      <c r="U430" s="5">
        <v>7.84</v>
      </c>
    </row>
    <row r="431" spans="1:21" x14ac:dyDescent="0.25">
      <c r="A431" s="3">
        <v>2017</v>
      </c>
      <c r="B431" s="4">
        <v>7</v>
      </c>
      <c r="C431" s="3" t="s">
        <v>287</v>
      </c>
      <c r="D431" s="3" t="s">
        <v>288</v>
      </c>
      <c r="E431" s="5">
        <v>37000000</v>
      </c>
      <c r="F431" s="5">
        <v>5270000</v>
      </c>
      <c r="G431" s="5">
        <v>11213000</v>
      </c>
      <c r="H431" s="5">
        <v>4102478.78</v>
      </c>
      <c r="I431" s="5">
        <v>39000</v>
      </c>
      <c r="J431" s="5">
        <v>5889440</v>
      </c>
      <c r="K431" s="5">
        <v>659815.75</v>
      </c>
      <c r="L431" s="5">
        <v>0</v>
      </c>
      <c r="M431" s="5">
        <v>740000</v>
      </c>
      <c r="N431" s="5">
        <v>500000</v>
      </c>
      <c r="O431" s="5">
        <v>1872000</v>
      </c>
      <c r="P431" s="5">
        <v>45000</v>
      </c>
      <c r="Q431" s="5">
        <v>0</v>
      </c>
      <c r="R431" s="5">
        <v>30330734.530000001</v>
      </c>
      <c r="S431" s="5">
        <v>6669265.4699999997</v>
      </c>
      <c r="T431" s="5">
        <v>81.97</v>
      </c>
      <c r="U431" s="5">
        <v>18.03</v>
      </c>
    </row>
    <row r="432" spans="1:21" x14ac:dyDescent="0.25">
      <c r="A432" s="3">
        <v>2017</v>
      </c>
      <c r="B432" s="4">
        <v>7</v>
      </c>
      <c r="C432" s="3" t="s">
        <v>289</v>
      </c>
      <c r="D432" s="3" t="s">
        <v>290</v>
      </c>
      <c r="E432" s="5">
        <v>646200000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529978990.14999998</v>
      </c>
      <c r="L432" s="5">
        <v>80906211.349999994</v>
      </c>
      <c r="M432" s="5">
        <v>769851.45</v>
      </c>
      <c r="N432" s="5">
        <v>0</v>
      </c>
      <c r="O432" s="5">
        <v>0</v>
      </c>
      <c r="P432" s="5">
        <v>0</v>
      </c>
      <c r="Q432" s="5">
        <v>6393000</v>
      </c>
      <c r="R432" s="5">
        <v>618048052.95000005</v>
      </c>
      <c r="S432" s="5">
        <v>28151947.050000001</v>
      </c>
      <c r="T432" s="5">
        <v>95.64</v>
      </c>
      <c r="U432" s="5">
        <v>4.3600000000000003</v>
      </c>
    </row>
    <row r="433" spans="1:21" x14ac:dyDescent="0.25">
      <c r="A433" s="3">
        <v>2017</v>
      </c>
      <c r="B433" s="4">
        <v>7</v>
      </c>
      <c r="C433" s="3" t="s">
        <v>592</v>
      </c>
      <c r="D433" s="3" t="s">
        <v>593</v>
      </c>
      <c r="E433" s="5">
        <v>3300000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3076454.5</v>
      </c>
      <c r="R433" s="5">
        <v>3076454.5</v>
      </c>
      <c r="S433" s="5">
        <v>223545.5</v>
      </c>
      <c r="T433" s="5">
        <v>93.23</v>
      </c>
      <c r="U433" s="5">
        <v>6.77</v>
      </c>
    </row>
    <row r="434" spans="1:21" x14ac:dyDescent="0.25">
      <c r="A434" s="3">
        <v>2017</v>
      </c>
      <c r="B434" s="4">
        <v>3</v>
      </c>
      <c r="C434" s="3" t="s">
        <v>291</v>
      </c>
      <c r="D434" s="3" t="s">
        <v>292</v>
      </c>
      <c r="E434" s="5">
        <v>9873600000</v>
      </c>
      <c r="F434" s="5">
        <v>35454954.340000004</v>
      </c>
      <c r="G434" s="5">
        <v>64370895.5</v>
      </c>
      <c r="H434" s="5">
        <v>17898259523.330002</v>
      </c>
      <c r="I434" s="5">
        <v>78799675.590000004</v>
      </c>
      <c r="J434" s="5">
        <v>96830066.290000007</v>
      </c>
      <c r="K434" s="5">
        <v>61721728.240000002</v>
      </c>
      <c r="L434" s="5">
        <v>32250203.949999999</v>
      </c>
      <c r="M434" s="5">
        <v>77885255.810000002</v>
      </c>
      <c r="N434" s="5">
        <v>25188079.25</v>
      </c>
      <c r="O434" s="5">
        <v>41088392.520000003</v>
      </c>
      <c r="P434" s="5">
        <v>1871773868.3099999</v>
      </c>
      <c r="Q434" s="5">
        <v>280533811.97000003</v>
      </c>
      <c r="R434" s="5">
        <v>20564156455.099998</v>
      </c>
      <c r="S434" s="6">
        <v>-10690556455.1</v>
      </c>
      <c r="T434" s="5">
        <v>208.27</v>
      </c>
      <c r="U434" s="5">
        <v>-108.27</v>
      </c>
    </row>
    <row r="435" spans="1:21" x14ac:dyDescent="0.25">
      <c r="A435" s="3">
        <v>2017</v>
      </c>
      <c r="B435" s="4">
        <v>4</v>
      </c>
      <c r="C435" s="3" t="s">
        <v>293</v>
      </c>
      <c r="D435" s="3" t="s">
        <v>294</v>
      </c>
      <c r="E435" s="5">
        <v>9750000000</v>
      </c>
      <c r="F435" s="5">
        <v>0</v>
      </c>
      <c r="G435" s="5">
        <v>0</v>
      </c>
      <c r="H435" s="5">
        <v>17800972155.759998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17800972155.759998</v>
      </c>
      <c r="S435" s="5">
        <v>-8050972155.7600002</v>
      </c>
      <c r="T435" s="5">
        <v>182.57</v>
      </c>
      <c r="U435" s="5">
        <v>-82.57</v>
      </c>
    </row>
    <row r="436" spans="1:21" x14ac:dyDescent="0.25">
      <c r="A436" s="3">
        <v>2017</v>
      </c>
      <c r="B436" s="4">
        <v>5</v>
      </c>
      <c r="C436" s="3" t="s">
        <v>295</v>
      </c>
      <c r="D436" s="3" t="s">
        <v>296</v>
      </c>
      <c r="E436" s="5">
        <v>9750000000</v>
      </c>
      <c r="F436" s="5">
        <v>0</v>
      </c>
      <c r="G436" s="5">
        <v>0</v>
      </c>
      <c r="H436" s="5">
        <v>17800972155.759998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17800972155.759998</v>
      </c>
      <c r="S436" s="5">
        <v>-8050972155.7600002</v>
      </c>
      <c r="T436" s="5">
        <v>182.57</v>
      </c>
      <c r="U436" s="5">
        <v>-82.57</v>
      </c>
    </row>
    <row r="437" spans="1:21" x14ac:dyDescent="0.25">
      <c r="A437" s="3">
        <v>2017</v>
      </c>
      <c r="B437" s="4">
        <v>4</v>
      </c>
      <c r="C437" s="3" t="s">
        <v>297</v>
      </c>
      <c r="D437" s="3" t="s">
        <v>298</v>
      </c>
      <c r="E437" s="5">
        <v>123600000</v>
      </c>
      <c r="F437" s="5">
        <v>35454954.340000004</v>
      </c>
      <c r="G437" s="5">
        <v>64370895.5</v>
      </c>
      <c r="H437" s="5">
        <v>97287367.569999993</v>
      </c>
      <c r="I437" s="5">
        <v>78799675.590000004</v>
      </c>
      <c r="J437" s="5">
        <v>96830066.290000007</v>
      </c>
      <c r="K437" s="5">
        <v>61721728.240000002</v>
      </c>
      <c r="L437" s="5">
        <v>32250203.949999999</v>
      </c>
      <c r="M437" s="5">
        <v>77885255.810000002</v>
      </c>
      <c r="N437" s="5">
        <v>25188079.25</v>
      </c>
      <c r="O437" s="5">
        <v>41088392.520000003</v>
      </c>
      <c r="P437" s="5">
        <v>1871773868.3099999</v>
      </c>
      <c r="Q437" s="5">
        <v>280533811.97000003</v>
      </c>
      <c r="R437" s="5">
        <v>2763184299.3400002</v>
      </c>
      <c r="S437" s="5">
        <v>-2639584299.3400002</v>
      </c>
      <c r="T437" s="5">
        <v>2235.59</v>
      </c>
      <c r="U437" s="5">
        <v>-2135.59</v>
      </c>
    </row>
    <row r="438" spans="1:21" x14ac:dyDescent="0.25">
      <c r="A438" s="3">
        <v>2017</v>
      </c>
      <c r="B438" s="4">
        <v>5</v>
      </c>
      <c r="C438" s="3" t="s">
        <v>299</v>
      </c>
      <c r="D438" s="3" t="s">
        <v>300</v>
      </c>
      <c r="E438" s="5">
        <v>0</v>
      </c>
      <c r="F438" s="5">
        <v>0</v>
      </c>
      <c r="G438" s="5">
        <v>849748.33</v>
      </c>
      <c r="H438" s="5">
        <v>-849748.33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100</v>
      </c>
    </row>
    <row r="439" spans="1:21" x14ac:dyDescent="0.25">
      <c r="A439" s="3">
        <v>2017</v>
      </c>
      <c r="B439" s="4">
        <v>6</v>
      </c>
      <c r="C439" s="3" t="s">
        <v>301</v>
      </c>
      <c r="D439" s="3" t="s">
        <v>302</v>
      </c>
      <c r="E439" s="5">
        <v>0</v>
      </c>
      <c r="F439" s="5">
        <v>0</v>
      </c>
      <c r="G439" s="5">
        <v>849748.33</v>
      </c>
      <c r="H439" s="5">
        <v>-849748.33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100</v>
      </c>
    </row>
    <row r="440" spans="1:21" x14ac:dyDescent="0.25">
      <c r="A440" s="3">
        <v>2017</v>
      </c>
      <c r="B440" s="4">
        <v>7</v>
      </c>
      <c r="C440" s="3" t="s">
        <v>303</v>
      </c>
      <c r="D440" s="3" t="s">
        <v>304</v>
      </c>
      <c r="E440" s="5">
        <v>0</v>
      </c>
      <c r="F440" s="5">
        <v>0</v>
      </c>
      <c r="G440" s="5">
        <v>849748.33</v>
      </c>
      <c r="H440" s="5">
        <v>-849748.33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100</v>
      </c>
    </row>
    <row r="441" spans="1:21" x14ac:dyDescent="0.25">
      <c r="A441" s="3">
        <v>2017</v>
      </c>
      <c r="B441" s="4">
        <v>5</v>
      </c>
      <c r="C441" s="3" t="s">
        <v>305</v>
      </c>
      <c r="D441" s="3" t="s">
        <v>306</v>
      </c>
      <c r="E441" s="5">
        <v>123600000</v>
      </c>
      <c r="F441" s="5">
        <v>35454954.340000004</v>
      </c>
      <c r="G441" s="5">
        <v>63521147.170000002</v>
      </c>
      <c r="H441" s="5">
        <v>98137115.900000006</v>
      </c>
      <c r="I441" s="5">
        <v>78799675.590000004</v>
      </c>
      <c r="J441" s="5">
        <v>96830066.290000007</v>
      </c>
      <c r="K441" s="5">
        <v>61721728.240000002</v>
      </c>
      <c r="L441" s="5">
        <v>32250203.949999999</v>
      </c>
      <c r="M441" s="5">
        <v>77885255.810000002</v>
      </c>
      <c r="N441" s="5">
        <v>25188079.25</v>
      </c>
      <c r="O441" s="5">
        <v>41088392.520000003</v>
      </c>
      <c r="P441" s="5">
        <v>1871773868.3099999</v>
      </c>
      <c r="Q441" s="5">
        <v>280533811.97000003</v>
      </c>
      <c r="R441" s="5">
        <v>2763184299.3400002</v>
      </c>
      <c r="S441" s="5">
        <v>-2639584299.3400002</v>
      </c>
      <c r="T441" s="5">
        <v>2235.59</v>
      </c>
      <c r="U441" s="5">
        <v>-2135.59</v>
      </c>
    </row>
    <row r="442" spans="1:21" x14ac:dyDescent="0.25">
      <c r="A442" s="3">
        <v>2017</v>
      </c>
      <c r="B442" s="4">
        <v>6</v>
      </c>
      <c r="C442" s="3" t="s">
        <v>307</v>
      </c>
      <c r="D442" s="3" t="s">
        <v>308</v>
      </c>
      <c r="E442" s="5">
        <v>123600000</v>
      </c>
      <c r="F442" s="5">
        <v>35454954.340000004</v>
      </c>
      <c r="G442" s="5">
        <v>63521147.170000002</v>
      </c>
      <c r="H442" s="5">
        <v>98137115.900000006</v>
      </c>
      <c r="I442" s="5">
        <v>78799675.590000004</v>
      </c>
      <c r="J442" s="5">
        <v>96830066.290000007</v>
      </c>
      <c r="K442" s="5">
        <v>61721728.240000002</v>
      </c>
      <c r="L442" s="5">
        <v>32250203.949999999</v>
      </c>
      <c r="M442" s="5">
        <v>77885255.810000002</v>
      </c>
      <c r="N442" s="5">
        <v>25188079.25</v>
      </c>
      <c r="O442" s="5">
        <v>41088392.520000003</v>
      </c>
      <c r="P442" s="5">
        <v>1871773868.3099999</v>
      </c>
      <c r="Q442" s="5">
        <v>280533811.97000003</v>
      </c>
      <c r="R442" s="5">
        <v>2763184299.3400002</v>
      </c>
      <c r="S442" s="5">
        <v>-2639584299.3400002</v>
      </c>
      <c r="T442" s="5">
        <v>2235.59</v>
      </c>
      <c r="U442" s="5">
        <v>-2135.59</v>
      </c>
    </row>
    <row r="443" spans="1:21" x14ac:dyDescent="0.25">
      <c r="A443" s="3">
        <v>2017</v>
      </c>
      <c r="B443" s="4">
        <v>3</v>
      </c>
      <c r="C443" s="3" t="s">
        <v>309</v>
      </c>
      <c r="D443" s="3" t="s">
        <v>310</v>
      </c>
      <c r="E443" s="5">
        <v>12349981127.15</v>
      </c>
      <c r="F443" s="5">
        <v>843822759.63999999</v>
      </c>
      <c r="G443" s="5">
        <v>1761532049.3299999</v>
      </c>
      <c r="H443" s="5">
        <v>1523377898.73</v>
      </c>
      <c r="I443" s="5">
        <v>686753770.72000003</v>
      </c>
      <c r="J443" s="5">
        <v>2509468115.1999998</v>
      </c>
      <c r="K443" s="5">
        <v>1275038633.6400001</v>
      </c>
      <c r="L443" s="5">
        <v>1017180813.84</v>
      </c>
      <c r="M443" s="5">
        <v>757901446.17999995</v>
      </c>
      <c r="N443" s="5">
        <v>1250365454.5899999</v>
      </c>
      <c r="O443" s="5">
        <v>1249551824.5999999</v>
      </c>
      <c r="P443" s="5">
        <v>951823789.47000003</v>
      </c>
      <c r="Q443" s="5">
        <v>1345576144.8699999</v>
      </c>
      <c r="R443" s="5">
        <v>15172392716.35</v>
      </c>
      <c r="S443" s="6">
        <v>-2822411589.1999998</v>
      </c>
      <c r="T443" s="5">
        <v>122.85</v>
      </c>
      <c r="U443" s="5">
        <v>-22.85</v>
      </c>
    </row>
    <row r="444" spans="1:21" x14ac:dyDescent="0.25">
      <c r="A444" s="3">
        <v>2017</v>
      </c>
      <c r="B444" s="4">
        <v>4</v>
      </c>
      <c r="C444" s="3" t="s">
        <v>311</v>
      </c>
      <c r="D444" s="3" t="s">
        <v>312</v>
      </c>
      <c r="E444" s="5">
        <v>12292981127.15</v>
      </c>
      <c r="F444" s="5">
        <v>839575625.13999999</v>
      </c>
      <c r="G444" s="5">
        <v>1761532049.3299999</v>
      </c>
      <c r="H444" s="5">
        <v>1518842692.71</v>
      </c>
      <c r="I444" s="5">
        <v>684146770.72000003</v>
      </c>
      <c r="J444" s="5">
        <v>2509468115.1999998</v>
      </c>
      <c r="K444" s="5">
        <v>1274533692.1099999</v>
      </c>
      <c r="L444" s="5">
        <v>1013321674.77</v>
      </c>
      <c r="M444" s="5">
        <v>751709643.17999995</v>
      </c>
      <c r="N444" s="5">
        <v>1240324226.98</v>
      </c>
      <c r="O444" s="5">
        <v>1222271294.1400001</v>
      </c>
      <c r="P444" s="5">
        <v>951823789.47000003</v>
      </c>
      <c r="Q444" s="5">
        <v>1292537399.74</v>
      </c>
      <c r="R444" s="5">
        <v>15060086989.030001</v>
      </c>
      <c r="S444" s="5">
        <v>-2767105861.8800001</v>
      </c>
      <c r="T444" s="5">
        <v>122.51</v>
      </c>
      <c r="U444" s="5">
        <v>-22.51</v>
      </c>
    </row>
    <row r="445" spans="1:21" x14ac:dyDescent="0.25">
      <c r="A445" s="3">
        <v>2017</v>
      </c>
      <c r="B445" s="4">
        <v>5</v>
      </c>
      <c r="C445" s="3" t="s">
        <v>313</v>
      </c>
      <c r="D445" s="3" t="s">
        <v>314</v>
      </c>
      <c r="E445" s="5">
        <v>283000000</v>
      </c>
      <c r="F445" s="5">
        <v>28252574.710000001</v>
      </c>
      <c r="G445" s="5">
        <v>0</v>
      </c>
      <c r="H445" s="5">
        <v>0</v>
      </c>
      <c r="I445" s="5">
        <v>0</v>
      </c>
      <c r="J445" s="5">
        <v>53690</v>
      </c>
      <c r="K445" s="5">
        <v>0</v>
      </c>
      <c r="L445" s="5">
        <v>129726314.58</v>
      </c>
      <c r="M445" s="5">
        <v>0</v>
      </c>
      <c r="N445" s="5">
        <v>0</v>
      </c>
      <c r="O445" s="5">
        <v>0</v>
      </c>
      <c r="P445" s="5">
        <v>0</v>
      </c>
      <c r="Q445" s="5">
        <v>110391144.18000001</v>
      </c>
      <c r="R445" s="5">
        <v>268423723.47</v>
      </c>
      <c r="S445" s="5">
        <v>14576276.529999999</v>
      </c>
      <c r="T445" s="5">
        <v>94.85</v>
      </c>
      <c r="U445" s="5">
        <v>5.15</v>
      </c>
    </row>
    <row r="446" spans="1:21" x14ac:dyDescent="0.25">
      <c r="A446" s="3">
        <v>2017</v>
      </c>
      <c r="B446" s="4">
        <v>5</v>
      </c>
      <c r="C446" s="3" t="s">
        <v>315</v>
      </c>
      <c r="D446" s="3" t="s">
        <v>316</v>
      </c>
      <c r="E446" s="5">
        <v>4120000000</v>
      </c>
      <c r="F446" s="5">
        <v>434891912.57999998</v>
      </c>
      <c r="G446" s="5">
        <v>704380149.40999997</v>
      </c>
      <c r="H446" s="5">
        <v>375676886.77999997</v>
      </c>
      <c r="I446" s="5">
        <v>294365891.82999998</v>
      </c>
      <c r="J446" s="5">
        <v>1893103892.4300001</v>
      </c>
      <c r="K446" s="5">
        <v>591630776.14999998</v>
      </c>
      <c r="L446" s="5">
        <v>498766605.73000002</v>
      </c>
      <c r="M446" s="5">
        <v>291124109.73000002</v>
      </c>
      <c r="N446" s="5">
        <v>497447046.13</v>
      </c>
      <c r="O446" s="5">
        <v>558612576.10000002</v>
      </c>
      <c r="P446" s="5">
        <v>433977457.69</v>
      </c>
      <c r="Q446" s="5">
        <v>410235561.19</v>
      </c>
      <c r="R446" s="5">
        <v>6984212865.75</v>
      </c>
      <c r="S446" s="5">
        <v>-2864212865.75</v>
      </c>
      <c r="T446" s="5">
        <v>169.52</v>
      </c>
      <c r="U446" s="5">
        <v>-69.52</v>
      </c>
    </row>
    <row r="447" spans="1:21" x14ac:dyDescent="0.25">
      <c r="A447" s="3">
        <v>2017</v>
      </c>
      <c r="B447" s="4">
        <v>6</v>
      </c>
      <c r="C447" s="3" t="s">
        <v>317</v>
      </c>
      <c r="D447" s="3" t="s">
        <v>318</v>
      </c>
      <c r="E447" s="5">
        <v>3017600000</v>
      </c>
      <c r="F447" s="5">
        <v>371965549.25999999</v>
      </c>
      <c r="G447" s="5">
        <v>681915557.61000001</v>
      </c>
      <c r="H447" s="5">
        <v>302521132</v>
      </c>
      <c r="I447" s="5">
        <v>197551900</v>
      </c>
      <c r="J447" s="5">
        <v>1847812091</v>
      </c>
      <c r="K447" s="5">
        <v>537434129</v>
      </c>
      <c r="L447" s="5">
        <v>421783237.22000003</v>
      </c>
      <c r="M447" s="5">
        <v>225673046</v>
      </c>
      <c r="N447" s="5">
        <v>458966617</v>
      </c>
      <c r="O447" s="5">
        <v>174914934</v>
      </c>
      <c r="P447" s="5">
        <v>354544495.99000001</v>
      </c>
      <c r="Q447" s="5">
        <v>525908686</v>
      </c>
      <c r="R447" s="5">
        <v>6100991375.0799999</v>
      </c>
      <c r="S447" s="5">
        <v>-3083391375.0799999</v>
      </c>
      <c r="T447" s="5">
        <v>202.18</v>
      </c>
      <c r="U447" s="5">
        <v>-102.18</v>
      </c>
    </row>
    <row r="448" spans="1:21" x14ac:dyDescent="0.25">
      <c r="A448" s="3">
        <v>2017</v>
      </c>
      <c r="B448" s="4">
        <v>6</v>
      </c>
      <c r="C448" s="3" t="s">
        <v>319</v>
      </c>
      <c r="D448" s="3" t="s">
        <v>320</v>
      </c>
      <c r="E448" s="5">
        <v>1102400000</v>
      </c>
      <c r="F448" s="5">
        <v>62926363.32</v>
      </c>
      <c r="G448" s="5">
        <v>22464591.800000001</v>
      </c>
      <c r="H448" s="5">
        <v>73155754.780000001</v>
      </c>
      <c r="I448" s="5">
        <v>96813991.829999998</v>
      </c>
      <c r="J448" s="5">
        <v>45291801.43</v>
      </c>
      <c r="K448" s="5">
        <v>54196647.149999999</v>
      </c>
      <c r="L448" s="5">
        <v>76983368.510000005</v>
      </c>
      <c r="M448" s="5">
        <v>65451063.729999997</v>
      </c>
      <c r="N448" s="5">
        <v>38480429.130000003</v>
      </c>
      <c r="O448" s="5">
        <v>383697642.10000002</v>
      </c>
      <c r="P448" s="5">
        <v>79432961.700000003</v>
      </c>
      <c r="Q448" s="5">
        <v>-115673124.81</v>
      </c>
      <c r="R448" s="5">
        <v>883221490.66999996</v>
      </c>
      <c r="S448" s="5">
        <v>219178509.33000001</v>
      </c>
      <c r="T448" s="5">
        <v>80.12</v>
      </c>
      <c r="U448" s="5">
        <v>19.88</v>
      </c>
    </row>
    <row r="449" spans="1:21" x14ac:dyDescent="0.25">
      <c r="A449" s="3">
        <v>2017</v>
      </c>
      <c r="B449" s="4">
        <v>5</v>
      </c>
      <c r="C449" s="3" t="s">
        <v>321</v>
      </c>
      <c r="D449" s="3" t="s">
        <v>322</v>
      </c>
      <c r="E449" s="5">
        <v>6300000000</v>
      </c>
      <c r="F449" s="5">
        <v>349746334.27999997</v>
      </c>
      <c r="G449" s="5">
        <v>858825863.13</v>
      </c>
      <c r="H449" s="5">
        <v>1044269589.05</v>
      </c>
      <c r="I449" s="5">
        <v>305787320.43000001</v>
      </c>
      <c r="J449" s="5">
        <v>560720993.38</v>
      </c>
      <c r="K449" s="5">
        <v>604344544.58000004</v>
      </c>
      <c r="L449" s="5">
        <v>326665876.97000003</v>
      </c>
      <c r="M449" s="5">
        <v>342199243.51999998</v>
      </c>
      <c r="N449" s="5">
        <v>385505598.30000001</v>
      </c>
      <c r="O449" s="5">
        <v>588873390</v>
      </c>
      <c r="P449" s="5">
        <v>453698183.88999999</v>
      </c>
      <c r="Q449" s="5">
        <v>600662841.78999996</v>
      </c>
      <c r="R449" s="5">
        <v>6421299779.3199997</v>
      </c>
      <c r="S449" s="5">
        <v>-121299779.31999999</v>
      </c>
      <c r="T449" s="5">
        <v>101.93</v>
      </c>
      <c r="U449" s="5">
        <v>-1.93</v>
      </c>
    </row>
    <row r="450" spans="1:21" x14ac:dyDescent="0.25">
      <c r="A450" s="3">
        <v>2017</v>
      </c>
      <c r="B450" s="4">
        <v>6</v>
      </c>
      <c r="C450" s="3" t="s">
        <v>323</v>
      </c>
      <c r="D450" s="3" t="s">
        <v>324</v>
      </c>
      <c r="E450" s="5">
        <v>6190000000</v>
      </c>
      <c r="F450" s="5">
        <v>344507988</v>
      </c>
      <c r="G450" s="5">
        <v>852222267</v>
      </c>
      <c r="H450" s="5">
        <v>1034365792</v>
      </c>
      <c r="I450" s="5">
        <v>299815631</v>
      </c>
      <c r="J450" s="5">
        <v>511710553</v>
      </c>
      <c r="K450" s="5">
        <v>574478016</v>
      </c>
      <c r="L450" s="5">
        <v>311091776.97000003</v>
      </c>
      <c r="M450" s="5">
        <v>328205267.97000003</v>
      </c>
      <c r="N450" s="5">
        <v>378285004.30000001</v>
      </c>
      <c r="O450" s="5">
        <v>587895140</v>
      </c>
      <c r="P450" s="5">
        <v>365909702.00999999</v>
      </c>
      <c r="Q450" s="5">
        <v>580872778.73000002</v>
      </c>
      <c r="R450" s="5">
        <v>6169359916.9799995</v>
      </c>
      <c r="S450" s="5">
        <v>20640083.02</v>
      </c>
      <c r="T450" s="5">
        <v>99.67</v>
      </c>
      <c r="U450" s="5">
        <v>0.33</v>
      </c>
    </row>
    <row r="451" spans="1:21" x14ac:dyDescent="0.25">
      <c r="A451" s="3">
        <v>2017</v>
      </c>
      <c r="B451" s="4">
        <v>6</v>
      </c>
      <c r="C451" s="3" t="s">
        <v>325</v>
      </c>
      <c r="D451" s="3" t="s">
        <v>326</v>
      </c>
      <c r="E451" s="5">
        <v>110000000</v>
      </c>
      <c r="F451" s="5">
        <v>5238346.28</v>
      </c>
      <c r="G451" s="5">
        <v>6603596.1299999999</v>
      </c>
      <c r="H451" s="5">
        <v>9903797.0500000007</v>
      </c>
      <c r="I451" s="5">
        <v>5971689.4299999997</v>
      </c>
      <c r="J451" s="5">
        <v>49010440.380000003</v>
      </c>
      <c r="K451" s="5">
        <v>29866528.579999998</v>
      </c>
      <c r="L451" s="5">
        <v>15574100</v>
      </c>
      <c r="M451" s="5">
        <v>13993975.550000001</v>
      </c>
      <c r="N451" s="5">
        <v>7220594</v>
      </c>
      <c r="O451" s="5">
        <v>978250</v>
      </c>
      <c r="P451" s="5">
        <v>87788481.879999995</v>
      </c>
      <c r="Q451" s="5">
        <v>19790063.059999999</v>
      </c>
      <c r="R451" s="5">
        <v>251939862.34</v>
      </c>
      <c r="S451" s="5">
        <v>-141939862.34</v>
      </c>
      <c r="T451" s="5">
        <v>229.04</v>
      </c>
      <c r="U451" s="5">
        <v>-129.04</v>
      </c>
    </row>
    <row r="452" spans="1:21" x14ac:dyDescent="0.25">
      <c r="A452" s="3">
        <v>2017</v>
      </c>
      <c r="B452" s="4">
        <v>5</v>
      </c>
      <c r="C452" s="3" t="s">
        <v>327</v>
      </c>
      <c r="D452" s="3" t="s">
        <v>328</v>
      </c>
      <c r="E452" s="5">
        <v>1589981127.1500001</v>
      </c>
      <c r="F452" s="5">
        <v>26684803.57</v>
      </c>
      <c r="G452" s="5">
        <v>198326036.78999999</v>
      </c>
      <c r="H452" s="5">
        <v>98896216.879999995</v>
      </c>
      <c r="I452" s="5">
        <v>83993558.459999993</v>
      </c>
      <c r="J452" s="5">
        <v>55589539.390000001</v>
      </c>
      <c r="K452" s="5">
        <v>78558371.379999995</v>
      </c>
      <c r="L452" s="5">
        <v>58162877.490000002</v>
      </c>
      <c r="M452" s="5">
        <v>118386289.93000001</v>
      </c>
      <c r="N452" s="5">
        <v>357371582.55000001</v>
      </c>
      <c r="O452" s="5">
        <v>74785328.040000007</v>
      </c>
      <c r="P452" s="5">
        <v>64148147.890000001</v>
      </c>
      <c r="Q452" s="5">
        <v>171247852.58000001</v>
      </c>
      <c r="R452" s="5">
        <v>1386150620.49</v>
      </c>
      <c r="S452" s="5">
        <v>203830506.66</v>
      </c>
      <c r="T452" s="5">
        <v>87.18</v>
      </c>
      <c r="U452" s="5">
        <v>12.82</v>
      </c>
    </row>
    <row r="453" spans="1:21" x14ac:dyDescent="0.25">
      <c r="A453" s="3">
        <v>2017</v>
      </c>
      <c r="B453" s="4">
        <v>6</v>
      </c>
      <c r="C453" s="3" t="s">
        <v>329</v>
      </c>
      <c r="D453" s="3" t="s">
        <v>330</v>
      </c>
      <c r="E453" s="5">
        <v>494400000</v>
      </c>
      <c r="F453" s="5">
        <v>20533500</v>
      </c>
      <c r="G453" s="5">
        <v>17681000</v>
      </c>
      <c r="H453" s="5">
        <v>30768000</v>
      </c>
      <c r="I453" s="5">
        <v>75431750</v>
      </c>
      <c r="J453" s="5">
        <v>50165000</v>
      </c>
      <c r="K453" s="5">
        <v>25640250</v>
      </c>
      <c r="L453" s="5">
        <v>42337000</v>
      </c>
      <c r="M453" s="5">
        <v>68673500</v>
      </c>
      <c r="N453" s="5">
        <v>27643000</v>
      </c>
      <c r="O453" s="5">
        <v>40324500</v>
      </c>
      <c r="P453" s="5">
        <v>40696500</v>
      </c>
      <c r="Q453" s="5">
        <v>40115500</v>
      </c>
      <c r="R453" s="5">
        <v>480009500</v>
      </c>
      <c r="S453" s="5">
        <v>14390500</v>
      </c>
      <c r="T453" s="5">
        <v>97.09</v>
      </c>
      <c r="U453" s="5">
        <v>2.91</v>
      </c>
    </row>
    <row r="454" spans="1:21" x14ac:dyDescent="0.25">
      <c r="A454" s="3">
        <v>2017</v>
      </c>
      <c r="B454" s="4">
        <v>6</v>
      </c>
      <c r="C454" s="3" t="s">
        <v>331</v>
      </c>
      <c r="D454" s="3" t="s">
        <v>332</v>
      </c>
      <c r="E454" s="5">
        <v>513168314</v>
      </c>
      <c r="F454" s="5">
        <v>3750078.57</v>
      </c>
      <c r="G454" s="5">
        <v>3724133.14</v>
      </c>
      <c r="H454" s="5">
        <v>10577374.08</v>
      </c>
      <c r="I454" s="5">
        <v>7783215.1100000003</v>
      </c>
      <c r="J454" s="5">
        <v>4681338.29</v>
      </c>
      <c r="K454" s="5">
        <v>5401290.8700000001</v>
      </c>
      <c r="L454" s="5">
        <v>11560179.49</v>
      </c>
      <c r="M454" s="5">
        <v>45349043.329999998</v>
      </c>
      <c r="N454" s="5">
        <v>63128028.539999999</v>
      </c>
      <c r="O454" s="5">
        <v>34205578.469999999</v>
      </c>
      <c r="P454" s="5">
        <v>20767014.870000001</v>
      </c>
      <c r="Q454" s="5">
        <v>28529247.07</v>
      </c>
      <c r="R454" s="5">
        <v>239456537.37</v>
      </c>
      <c r="S454" s="5">
        <v>273711776.63</v>
      </c>
      <c r="T454" s="5">
        <v>46.66</v>
      </c>
      <c r="U454" s="5">
        <v>53.34</v>
      </c>
    </row>
    <row r="455" spans="1:21" x14ac:dyDescent="0.25">
      <c r="A455" s="3">
        <v>2017</v>
      </c>
      <c r="B455" s="4">
        <v>6</v>
      </c>
      <c r="C455" s="3" t="s">
        <v>333</v>
      </c>
      <c r="D455" s="3" t="s">
        <v>334</v>
      </c>
      <c r="E455" s="5">
        <v>176312813.15000001</v>
      </c>
      <c r="F455" s="5">
        <v>0</v>
      </c>
      <c r="G455" s="5">
        <v>176312813.15000001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176312813.15000001</v>
      </c>
      <c r="S455" s="5">
        <v>0</v>
      </c>
      <c r="T455" s="5">
        <v>100</v>
      </c>
      <c r="U455" s="5">
        <v>0</v>
      </c>
    </row>
    <row r="456" spans="1:21" x14ac:dyDescent="0.25">
      <c r="A456" s="3">
        <v>2017</v>
      </c>
      <c r="B456" s="4">
        <v>6</v>
      </c>
      <c r="C456" s="3" t="s">
        <v>335</v>
      </c>
      <c r="D456" s="3" t="s">
        <v>336</v>
      </c>
      <c r="E456" s="5">
        <v>30300000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6363000</v>
      </c>
      <c r="L456" s="5">
        <v>2017000</v>
      </c>
      <c r="M456" s="5">
        <v>2121100</v>
      </c>
      <c r="N456" s="5">
        <v>0</v>
      </c>
      <c r="O456" s="5">
        <v>0</v>
      </c>
      <c r="P456" s="5">
        <v>0</v>
      </c>
      <c r="Q456" s="5">
        <v>0</v>
      </c>
      <c r="R456" s="5">
        <v>10501100</v>
      </c>
      <c r="S456" s="5">
        <v>19798900</v>
      </c>
      <c r="T456" s="5">
        <v>34.659999999999997</v>
      </c>
      <c r="U456" s="5">
        <v>65.34</v>
      </c>
    </row>
    <row r="457" spans="1:21" x14ac:dyDescent="0.25">
      <c r="A457" s="3">
        <v>2017</v>
      </c>
      <c r="B457" s="4">
        <v>6</v>
      </c>
      <c r="C457" s="3" t="s">
        <v>594</v>
      </c>
      <c r="D457" s="3" t="s">
        <v>595</v>
      </c>
      <c r="E457" s="5">
        <v>239800000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239800000</v>
      </c>
      <c r="T457" s="5">
        <v>0</v>
      </c>
      <c r="U457" s="5">
        <v>100</v>
      </c>
    </row>
    <row r="458" spans="1:21" x14ac:dyDescent="0.25">
      <c r="A458" s="3">
        <v>2017</v>
      </c>
      <c r="B458" s="4">
        <v>6</v>
      </c>
      <c r="C458" s="3" t="s">
        <v>337</v>
      </c>
      <c r="D458" s="3" t="s">
        <v>338</v>
      </c>
      <c r="E458" s="5">
        <v>136000000</v>
      </c>
      <c r="F458" s="5">
        <v>2401225</v>
      </c>
      <c r="G458" s="5">
        <v>608090.5</v>
      </c>
      <c r="H458" s="5">
        <v>57550842.799999997</v>
      </c>
      <c r="I458" s="5">
        <v>778593.35</v>
      </c>
      <c r="J458" s="5">
        <v>743201.1</v>
      </c>
      <c r="K458" s="5">
        <v>41153830.509999998</v>
      </c>
      <c r="L458" s="5">
        <v>2248698</v>
      </c>
      <c r="M458" s="5">
        <v>2242646.6</v>
      </c>
      <c r="N458" s="5">
        <v>266600554.00999999</v>
      </c>
      <c r="O458" s="5">
        <v>255249.57</v>
      </c>
      <c r="P458" s="5">
        <v>2684633.02</v>
      </c>
      <c r="Q458" s="5">
        <v>102603105.51000001</v>
      </c>
      <c r="R458" s="5">
        <v>479870669.97000003</v>
      </c>
      <c r="S458" s="5">
        <v>-343870669.97000003</v>
      </c>
      <c r="T458" s="5">
        <v>352.85</v>
      </c>
      <c r="U458" s="5">
        <v>-252.85</v>
      </c>
    </row>
    <row r="459" spans="1:21" x14ac:dyDescent="0.25">
      <c r="A459" s="3">
        <v>2017</v>
      </c>
      <c r="B459" s="4">
        <v>4</v>
      </c>
      <c r="C459" s="3" t="s">
        <v>339</v>
      </c>
      <c r="D459" s="3" t="s">
        <v>340</v>
      </c>
      <c r="E459" s="5">
        <v>57000000</v>
      </c>
      <c r="F459" s="5">
        <v>4247134.5</v>
      </c>
      <c r="G459" s="5">
        <v>0</v>
      </c>
      <c r="H459" s="5">
        <v>4535206.0199999996</v>
      </c>
      <c r="I459" s="5">
        <v>2607000</v>
      </c>
      <c r="J459" s="5">
        <v>0</v>
      </c>
      <c r="K459" s="5">
        <v>504941.53</v>
      </c>
      <c r="L459" s="5">
        <v>3859139.07</v>
      </c>
      <c r="M459" s="5">
        <v>6191803</v>
      </c>
      <c r="N459" s="5">
        <v>10041227.609999999</v>
      </c>
      <c r="O459" s="5">
        <v>27280530.460000001</v>
      </c>
      <c r="P459" s="5">
        <v>0</v>
      </c>
      <c r="Q459" s="5">
        <v>53038745.130000003</v>
      </c>
      <c r="R459" s="5">
        <v>112305727.31999999</v>
      </c>
      <c r="S459" s="5">
        <v>-55305727.32</v>
      </c>
      <c r="T459" s="5">
        <v>197.03</v>
      </c>
      <c r="U459" s="5">
        <v>-97.03</v>
      </c>
    </row>
    <row r="460" spans="1:21" x14ac:dyDescent="0.25">
      <c r="A460" s="3">
        <v>2017</v>
      </c>
      <c r="B460" s="4">
        <v>5</v>
      </c>
      <c r="C460" s="3" t="s">
        <v>341</v>
      </c>
      <c r="D460" s="3" t="s">
        <v>342</v>
      </c>
      <c r="E460" s="5">
        <v>57000000</v>
      </c>
      <c r="F460" s="5">
        <v>4247134.5</v>
      </c>
      <c r="G460" s="5">
        <v>0</v>
      </c>
      <c r="H460" s="5">
        <v>4535206.0199999996</v>
      </c>
      <c r="I460" s="5">
        <v>2607000</v>
      </c>
      <c r="J460" s="5">
        <v>0</v>
      </c>
      <c r="K460" s="5">
        <v>504941.53</v>
      </c>
      <c r="L460" s="5">
        <v>3859139.07</v>
      </c>
      <c r="M460" s="5">
        <v>6191803</v>
      </c>
      <c r="N460" s="5">
        <v>10041227.609999999</v>
      </c>
      <c r="O460" s="5">
        <v>27280530.460000001</v>
      </c>
      <c r="P460" s="5">
        <v>0</v>
      </c>
      <c r="Q460" s="5">
        <v>53038745.130000003</v>
      </c>
      <c r="R460" s="5">
        <v>112305727.31999999</v>
      </c>
      <c r="S460" s="5">
        <v>-55305727.32</v>
      </c>
      <c r="T460" s="5">
        <v>197.03</v>
      </c>
      <c r="U460" s="5">
        <v>-97.03</v>
      </c>
    </row>
    <row r="461" spans="1:21" x14ac:dyDescent="0.25">
      <c r="A461" s="3">
        <v>2017</v>
      </c>
      <c r="B461" s="4">
        <v>6</v>
      </c>
      <c r="C461" s="3" t="s">
        <v>343</v>
      </c>
      <c r="D461" s="3" t="s">
        <v>344</v>
      </c>
      <c r="E461" s="5">
        <v>57000000</v>
      </c>
      <c r="F461" s="5">
        <v>4247134.5</v>
      </c>
      <c r="G461" s="5">
        <v>0</v>
      </c>
      <c r="H461" s="5">
        <v>4535206.0199999996</v>
      </c>
      <c r="I461" s="5">
        <v>2607000</v>
      </c>
      <c r="J461" s="5">
        <v>0</v>
      </c>
      <c r="K461" s="5">
        <v>504941.53</v>
      </c>
      <c r="L461" s="5">
        <v>3859139.07</v>
      </c>
      <c r="M461" s="5">
        <v>6191803</v>
      </c>
      <c r="N461" s="5">
        <v>10041227.609999999</v>
      </c>
      <c r="O461" s="5">
        <v>27280530.460000001</v>
      </c>
      <c r="P461" s="5">
        <v>0</v>
      </c>
      <c r="Q461" s="5">
        <v>53038745.130000003</v>
      </c>
      <c r="R461" s="5">
        <v>112305727.31999999</v>
      </c>
      <c r="S461" s="5">
        <v>-55305727.32</v>
      </c>
      <c r="T461" s="5">
        <v>197.03</v>
      </c>
      <c r="U461" s="5">
        <v>-97.03</v>
      </c>
    </row>
    <row r="462" spans="1:21" x14ac:dyDescent="0.25">
      <c r="A462" s="3">
        <v>2017</v>
      </c>
      <c r="B462" s="4">
        <v>3</v>
      </c>
      <c r="C462" s="3" t="s">
        <v>345</v>
      </c>
      <c r="D462" s="3" t="s">
        <v>346</v>
      </c>
      <c r="E462" s="5">
        <v>3605000000</v>
      </c>
      <c r="F462" s="5">
        <v>40299533.079999998</v>
      </c>
      <c r="G462" s="5">
        <v>42610552.299999997</v>
      </c>
      <c r="H462" s="5">
        <v>41263564.829999998</v>
      </c>
      <c r="I462" s="5">
        <v>33410119.550000001</v>
      </c>
      <c r="J462" s="5">
        <v>37215344.509999998</v>
      </c>
      <c r="K462" s="5">
        <v>37652721.380000003</v>
      </c>
      <c r="L462" s="5">
        <v>4991411.6500000004</v>
      </c>
      <c r="M462" s="5">
        <v>34598324.409999996</v>
      </c>
      <c r="N462" s="5">
        <v>33703944.270000003</v>
      </c>
      <c r="O462" s="5">
        <v>27157992.84</v>
      </c>
      <c r="P462" s="5">
        <v>47326980.960000001</v>
      </c>
      <c r="Q462" s="5">
        <v>65954407.200000003</v>
      </c>
      <c r="R462" s="5">
        <v>446184896.98000002</v>
      </c>
      <c r="S462" s="5">
        <v>3158815103.02</v>
      </c>
      <c r="T462" s="5">
        <v>12.38</v>
      </c>
      <c r="U462" s="5">
        <v>87.62</v>
      </c>
    </row>
    <row r="463" spans="1:21" x14ac:dyDescent="0.25">
      <c r="A463" s="3">
        <v>2017</v>
      </c>
      <c r="B463" s="4">
        <v>4</v>
      </c>
      <c r="C463" s="3" t="s">
        <v>347</v>
      </c>
      <c r="D463" s="3" t="s">
        <v>348</v>
      </c>
      <c r="E463" s="5">
        <v>3605000000</v>
      </c>
      <c r="F463" s="5">
        <v>40299533.079999998</v>
      </c>
      <c r="G463" s="5">
        <v>42610552.299999997</v>
      </c>
      <c r="H463" s="5">
        <v>41263564.829999998</v>
      </c>
      <c r="I463" s="5">
        <v>33410119.550000001</v>
      </c>
      <c r="J463" s="5">
        <v>37215344.509999998</v>
      </c>
      <c r="K463" s="5">
        <v>37652721.380000003</v>
      </c>
      <c r="L463" s="5">
        <v>4991411.6500000004</v>
      </c>
      <c r="M463" s="5">
        <v>34598324.409999996</v>
      </c>
      <c r="N463" s="5">
        <v>33703944.270000003</v>
      </c>
      <c r="O463" s="5">
        <v>27157992.84</v>
      </c>
      <c r="P463" s="5">
        <v>47326980.960000001</v>
      </c>
      <c r="Q463" s="5">
        <v>65954407.200000003</v>
      </c>
      <c r="R463" s="5">
        <v>446184896.98000002</v>
      </c>
      <c r="S463" s="5">
        <v>3158815103.02</v>
      </c>
      <c r="T463" s="5">
        <v>12.38</v>
      </c>
      <c r="U463" s="5">
        <v>87.62</v>
      </c>
    </row>
    <row r="464" spans="1:21" x14ac:dyDescent="0.25">
      <c r="A464" s="3">
        <v>2017</v>
      </c>
      <c r="B464" s="4">
        <v>3</v>
      </c>
      <c r="C464" s="3" t="s">
        <v>349</v>
      </c>
      <c r="D464" s="3" t="s">
        <v>350</v>
      </c>
      <c r="E464" s="5">
        <v>20146195357</v>
      </c>
      <c r="F464" s="5">
        <v>14652525897.82</v>
      </c>
      <c r="G464" s="5">
        <v>2082790167.51</v>
      </c>
      <c r="H464" s="5">
        <v>849821133.16999996</v>
      </c>
      <c r="I464" s="5">
        <v>578819718.09000003</v>
      </c>
      <c r="J464" s="5">
        <v>600409225.88999999</v>
      </c>
      <c r="K464" s="5">
        <v>856145185.75</v>
      </c>
      <c r="L464" s="5">
        <v>490706620.69999999</v>
      </c>
      <c r="M464" s="5">
        <v>704521413.84000003</v>
      </c>
      <c r="N464" s="5">
        <v>553007480.03999996</v>
      </c>
      <c r="O464" s="5">
        <v>479726335.63</v>
      </c>
      <c r="P464" s="5">
        <v>2964043609.4200001</v>
      </c>
      <c r="Q464" s="5">
        <v>514117570.55000001</v>
      </c>
      <c r="R464" s="5">
        <v>25326634358.41</v>
      </c>
      <c r="S464" s="5">
        <v>-5180439001.4099998</v>
      </c>
      <c r="T464" s="5">
        <v>125.71</v>
      </c>
      <c r="U464" s="5">
        <v>-25.71</v>
      </c>
    </row>
    <row r="465" spans="1:21" x14ac:dyDescent="0.25">
      <c r="A465" s="3">
        <v>2017</v>
      </c>
      <c r="B465" s="4">
        <v>4</v>
      </c>
      <c r="C465" s="3" t="s">
        <v>351</v>
      </c>
      <c r="D465" s="3" t="s">
        <v>352</v>
      </c>
      <c r="E465" s="5">
        <v>17365195357</v>
      </c>
      <c r="F465" s="5">
        <v>14547718478.6</v>
      </c>
      <c r="G465" s="5">
        <v>1133112285.3199999</v>
      </c>
      <c r="H465" s="5">
        <v>621131673.86000001</v>
      </c>
      <c r="I465" s="5">
        <v>420675779.75</v>
      </c>
      <c r="J465" s="5">
        <v>379030194.54000002</v>
      </c>
      <c r="K465" s="5">
        <v>605983457.17999995</v>
      </c>
      <c r="L465" s="5">
        <v>262231622.30000001</v>
      </c>
      <c r="M465" s="5">
        <v>292435393.60000002</v>
      </c>
      <c r="N465" s="5">
        <v>320320324.08999997</v>
      </c>
      <c r="O465" s="5">
        <v>361018078.88999999</v>
      </c>
      <c r="P465" s="5">
        <v>2458275660.7399998</v>
      </c>
      <c r="Q465" s="5">
        <v>229694664.15000001</v>
      </c>
      <c r="R465" s="5">
        <v>21631627613.02</v>
      </c>
      <c r="S465" s="5">
        <v>-4266432256.02</v>
      </c>
      <c r="T465" s="5">
        <v>124.57</v>
      </c>
      <c r="U465" s="5">
        <v>-24.57</v>
      </c>
    </row>
    <row r="466" spans="1:21" x14ac:dyDescent="0.25">
      <c r="A466" s="3">
        <v>2017</v>
      </c>
      <c r="B466" s="4">
        <v>4</v>
      </c>
      <c r="C466" s="3" t="s">
        <v>353</v>
      </c>
      <c r="D466" s="3" t="s">
        <v>354</v>
      </c>
      <c r="E466" s="5">
        <v>2781000000</v>
      </c>
      <c r="F466" s="5">
        <v>104807419.22</v>
      </c>
      <c r="G466" s="5">
        <v>949677882.19000006</v>
      </c>
      <c r="H466" s="5">
        <v>228689459.31</v>
      </c>
      <c r="I466" s="5">
        <v>158143938.34</v>
      </c>
      <c r="J466" s="5">
        <v>221379031.34999999</v>
      </c>
      <c r="K466" s="5">
        <v>250161728.56999999</v>
      </c>
      <c r="L466" s="5">
        <v>228474998.40000001</v>
      </c>
      <c r="M466" s="5">
        <v>412086020.24000001</v>
      </c>
      <c r="N466" s="5">
        <v>232687155.94999999</v>
      </c>
      <c r="O466" s="5">
        <v>118708256.73999999</v>
      </c>
      <c r="P466" s="5">
        <v>505767948.68000001</v>
      </c>
      <c r="Q466" s="5">
        <v>284422906.39999998</v>
      </c>
      <c r="R466" s="5">
        <v>3695006745.3899999</v>
      </c>
      <c r="S466" s="5">
        <v>-914006745.38999999</v>
      </c>
      <c r="T466" s="5">
        <v>132.87</v>
      </c>
      <c r="U466" s="5">
        <v>-32.869999999999997</v>
      </c>
    </row>
    <row r="467" spans="1:21" x14ac:dyDescent="0.25">
      <c r="A467" s="3">
        <v>2017</v>
      </c>
      <c r="B467" s="4">
        <v>2</v>
      </c>
      <c r="C467" s="3" t="s">
        <v>355</v>
      </c>
      <c r="D467" s="3" t="s">
        <v>356</v>
      </c>
      <c r="E467" s="5">
        <v>214036576058.92001</v>
      </c>
      <c r="F467" s="5">
        <v>4395865967.5900002</v>
      </c>
      <c r="G467" s="5">
        <v>12011374811.48</v>
      </c>
      <c r="H467" s="5">
        <v>15200942536.280001</v>
      </c>
      <c r="I467" s="5">
        <v>4974183411.8299999</v>
      </c>
      <c r="J467" s="5">
        <v>35037243296.720001</v>
      </c>
      <c r="K467" s="5">
        <v>20409095479.889999</v>
      </c>
      <c r="L467" s="5">
        <v>19681719469.200001</v>
      </c>
      <c r="M467" s="5">
        <v>8710983566.1800003</v>
      </c>
      <c r="N467" s="5">
        <v>27182927619.959999</v>
      </c>
      <c r="O467" s="5">
        <v>8462693085.3500004</v>
      </c>
      <c r="P467" s="5">
        <v>28327521305.189999</v>
      </c>
      <c r="Q467" s="5">
        <v>17389137369.529999</v>
      </c>
      <c r="R467" s="5">
        <v>201783687919.20001</v>
      </c>
      <c r="S467" s="5">
        <v>12252888139.719999</v>
      </c>
      <c r="T467" s="5">
        <v>94.28</v>
      </c>
      <c r="U467" s="5">
        <v>5.72</v>
      </c>
    </row>
    <row r="468" spans="1:21" x14ac:dyDescent="0.25">
      <c r="A468" s="3">
        <v>2017</v>
      </c>
      <c r="B468" s="4">
        <v>3</v>
      </c>
      <c r="C468" s="3" t="s">
        <v>357</v>
      </c>
      <c r="D468" s="3" t="s">
        <v>358</v>
      </c>
      <c r="E468" s="5">
        <v>212315323513.85001</v>
      </c>
      <c r="F468" s="5">
        <v>4395865967.5900002</v>
      </c>
      <c r="G468" s="5">
        <v>12011374811.48</v>
      </c>
      <c r="H468" s="5">
        <v>15200942536.280001</v>
      </c>
      <c r="I468" s="5">
        <v>4974183411.8299999</v>
      </c>
      <c r="J468" s="5">
        <v>35037243296.720001</v>
      </c>
      <c r="K468" s="5">
        <v>20409095479.889999</v>
      </c>
      <c r="L468" s="5">
        <v>19681719469.200001</v>
      </c>
      <c r="M468" s="5">
        <v>8710983566.1800003</v>
      </c>
      <c r="N468" s="5">
        <v>27182927619.959999</v>
      </c>
      <c r="O468" s="5">
        <v>8209982661.2799997</v>
      </c>
      <c r="P468" s="5">
        <v>28327521305.189999</v>
      </c>
      <c r="Q468" s="5">
        <v>15920595175.049999</v>
      </c>
      <c r="R468" s="5">
        <v>200062435300.64999</v>
      </c>
      <c r="S468" s="5">
        <v>12252888213.200001</v>
      </c>
      <c r="T468" s="5">
        <v>94.23</v>
      </c>
      <c r="U468" s="5">
        <v>5.77</v>
      </c>
    </row>
    <row r="469" spans="1:21" x14ac:dyDescent="0.25">
      <c r="A469" s="3">
        <v>2017</v>
      </c>
      <c r="B469" s="4">
        <v>4</v>
      </c>
      <c r="C469" s="3" t="s">
        <v>365</v>
      </c>
      <c r="D469" s="3" t="s">
        <v>366</v>
      </c>
      <c r="E469" s="5">
        <v>202422250225.85001</v>
      </c>
      <c r="F469" s="5">
        <v>3594172693.8499999</v>
      </c>
      <c r="G469" s="5">
        <v>11880463452.469999</v>
      </c>
      <c r="H469" s="5">
        <v>14966418924.93</v>
      </c>
      <c r="I469" s="5">
        <v>4737878101.8400002</v>
      </c>
      <c r="J469" s="5">
        <v>34479592891.730003</v>
      </c>
      <c r="K469" s="5">
        <v>20266548468.619999</v>
      </c>
      <c r="L469" s="5">
        <v>19363401811.98</v>
      </c>
      <c r="M469" s="5">
        <v>8624615689.6100006</v>
      </c>
      <c r="N469" s="5">
        <v>21616723370.360001</v>
      </c>
      <c r="O469" s="5">
        <v>8103305577.6800003</v>
      </c>
      <c r="P469" s="5">
        <v>27309200053.860001</v>
      </c>
      <c r="Q469" s="5">
        <v>14427777636.77</v>
      </c>
      <c r="R469" s="5">
        <v>189370098673.70001</v>
      </c>
      <c r="S469" s="5">
        <v>13052151552.15</v>
      </c>
      <c r="T469" s="5">
        <v>93.55</v>
      </c>
      <c r="U469" s="5">
        <v>6.45</v>
      </c>
    </row>
    <row r="470" spans="1:21" x14ac:dyDescent="0.25">
      <c r="A470" s="3">
        <v>2017</v>
      </c>
      <c r="B470" s="4">
        <v>5</v>
      </c>
      <c r="C470" s="3" t="s">
        <v>367</v>
      </c>
      <c r="D470" s="3" t="s">
        <v>368</v>
      </c>
      <c r="E470" s="5">
        <v>197788279487.85001</v>
      </c>
      <c r="F470" s="5">
        <v>3594172693.8499999</v>
      </c>
      <c r="G470" s="5">
        <v>11451867993.92</v>
      </c>
      <c r="H470" s="5">
        <v>14750012323.809999</v>
      </c>
      <c r="I470" s="5">
        <v>4514894519.0799999</v>
      </c>
      <c r="J470" s="5">
        <v>34082066074.43</v>
      </c>
      <c r="K470" s="5">
        <v>19998520676.400002</v>
      </c>
      <c r="L470" s="5">
        <v>18558427131.580002</v>
      </c>
      <c r="M470" s="5">
        <v>8400175326.3000002</v>
      </c>
      <c r="N470" s="5">
        <v>21387839243.599998</v>
      </c>
      <c r="O470" s="5">
        <v>7770207104.0100002</v>
      </c>
      <c r="P470" s="5">
        <v>27051374062.349998</v>
      </c>
      <c r="Q470" s="5">
        <v>13364602540.85</v>
      </c>
      <c r="R470" s="5">
        <v>184924159690.17999</v>
      </c>
      <c r="S470" s="5">
        <v>12864119797.67</v>
      </c>
      <c r="T470" s="5">
        <v>93.5</v>
      </c>
      <c r="U470" s="5">
        <v>6.5</v>
      </c>
    </row>
    <row r="471" spans="1:21" x14ac:dyDescent="0.25">
      <c r="A471" s="3">
        <v>2017</v>
      </c>
      <c r="B471" s="4">
        <v>6</v>
      </c>
      <c r="C471" s="3" t="s">
        <v>369</v>
      </c>
      <c r="D471" s="3" t="s">
        <v>370</v>
      </c>
      <c r="E471" s="5">
        <v>31043575472.849998</v>
      </c>
      <c r="F471" s="5">
        <v>0</v>
      </c>
      <c r="G471" s="5">
        <v>0</v>
      </c>
      <c r="H471" s="5">
        <v>529922250</v>
      </c>
      <c r="I471" s="5">
        <v>0</v>
      </c>
      <c r="J471" s="5">
        <v>1798650889.3199999</v>
      </c>
      <c r="K471" s="5">
        <v>3615623845.9400001</v>
      </c>
      <c r="L471" s="5">
        <v>7884757207.6800003</v>
      </c>
      <c r="M471" s="5">
        <v>0</v>
      </c>
      <c r="N471" s="5">
        <v>12343114487.6</v>
      </c>
      <c r="O471" s="5">
        <v>0</v>
      </c>
      <c r="P471" s="5">
        <v>4867585521.8000002</v>
      </c>
      <c r="Q471" s="5">
        <v>0</v>
      </c>
      <c r="R471" s="5">
        <v>31039654202.34</v>
      </c>
      <c r="S471" s="5">
        <v>3921270.51</v>
      </c>
      <c r="T471" s="5">
        <v>99.99</v>
      </c>
      <c r="U471" s="5">
        <v>0.01</v>
      </c>
    </row>
    <row r="472" spans="1:21" x14ac:dyDescent="0.25">
      <c r="A472" s="3">
        <v>2017</v>
      </c>
      <c r="B472" s="4">
        <v>6</v>
      </c>
      <c r="C472" s="3" t="s">
        <v>371</v>
      </c>
      <c r="D472" s="3" t="s">
        <v>372</v>
      </c>
      <c r="E472" s="5">
        <v>409000000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409000000</v>
      </c>
      <c r="T472" s="5">
        <v>0</v>
      </c>
      <c r="U472" s="5">
        <v>100</v>
      </c>
    </row>
    <row r="473" spans="1:21" x14ac:dyDescent="0.25">
      <c r="A473" s="3">
        <v>2017</v>
      </c>
      <c r="B473" s="4">
        <v>6</v>
      </c>
      <c r="C473" s="3" t="s">
        <v>373</v>
      </c>
      <c r="D473" s="3" t="s">
        <v>374</v>
      </c>
      <c r="E473" s="5">
        <v>12349057709</v>
      </c>
      <c r="F473" s="5">
        <v>0</v>
      </c>
      <c r="G473" s="5">
        <v>0</v>
      </c>
      <c r="H473" s="5">
        <v>11235000</v>
      </c>
      <c r="I473" s="5">
        <v>2172190000</v>
      </c>
      <c r="J473" s="5">
        <v>1471072500</v>
      </c>
      <c r="K473" s="5">
        <v>843885000</v>
      </c>
      <c r="L473" s="5">
        <v>924155000</v>
      </c>
      <c r="M473" s="5">
        <v>956221250</v>
      </c>
      <c r="N473" s="5">
        <v>962068750</v>
      </c>
      <c r="O473" s="5">
        <v>955561250</v>
      </c>
      <c r="P473" s="5">
        <v>856642500</v>
      </c>
      <c r="Q473" s="5">
        <v>905575000</v>
      </c>
      <c r="R473" s="5">
        <v>10058606250</v>
      </c>
      <c r="S473" s="5">
        <v>2290451459</v>
      </c>
      <c r="T473" s="5">
        <v>81.45</v>
      </c>
      <c r="U473" s="5">
        <v>18.55</v>
      </c>
    </row>
    <row r="474" spans="1:21" x14ac:dyDescent="0.25">
      <c r="A474" s="3">
        <v>2017</v>
      </c>
      <c r="B474" s="4">
        <v>6</v>
      </c>
      <c r="C474" s="3" t="s">
        <v>375</v>
      </c>
      <c r="D474" s="3" t="s">
        <v>376</v>
      </c>
      <c r="E474" s="5">
        <v>1800000000</v>
      </c>
      <c r="F474" s="5">
        <v>0</v>
      </c>
      <c r="G474" s="5">
        <v>150000000</v>
      </c>
      <c r="H474" s="5">
        <v>150000000</v>
      </c>
      <c r="I474" s="5">
        <v>0</v>
      </c>
      <c r="J474" s="5">
        <v>300000000</v>
      </c>
      <c r="K474" s="5">
        <v>150000000</v>
      </c>
      <c r="L474" s="5">
        <v>150000000</v>
      </c>
      <c r="M474" s="5">
        <v>0</v>
      </c>
      <c r="N474" s="5">
        <v>150000000</v>
      </c>
      <c r="O474" s="5">
        <v>0</v>
      </c>
      <c r="P474" s="5">
        <v>300000000</v>
      </c>
      <c r="Q474" s="5">
        <v>0</v>
      </c>
      <c r="R474" s="5">
        <v>1350000000</v>
      </c>
      <c r="S474" s="5">
        <v>450000000</v>
      </c>
      <c r="T474" s="5">
        <v>75</v>
      </c>
      <c r="U474" s="5">
        <v>25</v>
      </c>
    </row>
    <row r="475" spans="1:21" x14ac:dyDescent="0.25">
      <c r="A475" s="3">
        <v>2017</v>
      </c>
      <c r="B475" s="4">
        <v>6</v>
      </c>
      <c r="C475" s="3" t="s">
        <v>377</v>
      </c>
      <c r="D475" s="3" t="s">
        <v>378</v>
      </c>
      <c r="E475" s="5">
        <v>73338395087</v>
      </c>
      <c r="F475" s="5">
        <v>0</v>
      </c>
      <c r="G475" s="5">
        <v>6111532923.9200001</v>
      </c>
      <c r="H475" s="5">
        <v>6111532923.9200001</v>
      </c>
      <c r="I475" s="5">
        <v>1822054221.2</v>
      </c>
      <c r="J475" s="5">
        <v>12223065847.799999</v>
      </c>
      <c r="K475" s="5">
        <v>6111532923.8999996</v>
      </c>
      <c r="L475" s="5">
        <v>6111532923.8999996</v>
      </c>
      <c r="M475" s="5">
        <v>6111532913.8999996</v>
      </c>
      <c r="N475" s="5">
        <v>0</v>
      </c>
      <c r="O475" s="5">
        <v>6111532923.8999996</v>
      </c>
      <c r="P475" s="5">
        <v>12223065847</v>
      </c>
      <c r="Q475" s="5">
        <v>6111532923.8999996</v>
      </c>
      <c r="R475" s="5">
        <v>69048916373.339996</v>
      </c>
      <c r="S475" s="5">
        <v>4289478713.6599998</v>
      </c>
      <c r="T475" s="5">
        <v>94.15</v>
      </c>
      <c r="U475" s="5">
        <v>5.85</v>
      </c>
    </row>
    <row r="476" spans="1:21" x14ac:dyDescent="0.25">
      <c r="A476" s="3">
        <v>2017</v>
      </c>
      <c r="B476" s="4">
        <v>6</v>
      </c>
      <c r="C476" s="3" t="s">
        <v>379</v>
      </c>
      <c r="D476" s="3" t="s">
        <v>380</v>
      </c>
      <c r="E476" s="5">
        <v>17738274829</v>
      </c>
      <c r="F476" s="5">
        <v>0</v>
      </c>
      <c r="G476" s="5">
        <v>0</v>
      </c>
      <c r="H476" s="5">
        <v>3804222149.8899999</v>
      </c>
      <c r="I476" s="5">
        <v>0</v>
      </c>
      <c r="J476" s="5">
        <v>10030631113.629999</v>
      </c>
      <c r="K476" s="5">
        <v>3903421565.46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17738274828.98</v>
      </c>
      <c r="S476" s="5">
        <v>0.02</v>
      </c>
      <c r="T476" s="5">
        <v>100</v>
      </c>
      <c r="U476" s="5">
        <v>0</v>
      </c>
    </row>
    <row r="477" spans="1:21" x14ac:dyDescent="0.25">
      <c r="A477" s="3">
        <v>2017</v>
      </c>
      <c r="B477" s="4">
        <v>6</v>
      </c>
      <c r="C477" s="3" t="s">
        <v>381</v>
      </c>
      <c r="D477" s="3" t="s">
        <v>382</v>
      </c>
      <c r="E477" s="5">
        <v>50000000000</v>
      </c>
      <c r="F477" s="5">
        <v>3594172693.8499999</v>
      </c>
      <c r="G477" s="5">
        <v>4445000000</v>
      </c>
      <c r="H477" s="5">
        <v>3545000000</v>
      </c>
      <c r="I477" s="5">
        <v>0</v>
      </c>
      <c r="J477" s="5">
        <v>7001169901.3999996</v>
      </c>
      <c r="K477" s="5">
        <v>4742321999.8999996</v>
      </c>
      <c r="L477" s="5">
        <v>3487982000</v>
      </c>
      <c r="M477" s="5">
        <v>0</v>
      </c>
      <c r="N477" s="5">
        <v>7307606000</v>
      </c>
      <c r="O477" s="5">
        <v>0</v>
      </c>
      <c r="P477" s="5">
        <v>7904337500</v>
      </c>
      <c r="Q477" s="5">
        <v>5502916517.3999996</v>
      </c>
      <c r="R477" s="5">
        <v>47530506612.550003</v>
      </c>
      <c r="S477" s="5">
        <v>2469493387.4499998</v>
      </c>
      <c r="T477" s="5">
        <v>95.06</v>
      </c>
      <c r="U477" s="5">
        <v>4.9400000000000004</v>
      </c>
    </row>
    <row r="478" spans="1:21" x14ac:dyDescent="0.25">
      <c r="A478" s="3">
        <v>2017</v>
      </c>
      <c r="B478" s="4">
        <v>6</v>
      </c>
      <c r="C478" s="3" t="s">
        <v>383</v>
      </c>
      <c r="D478" s="3" t="s">
        <v>384</v>
      </c>
      <c r="E478" s="5">
        <v>7177242240</v>
      </c>
      <c r="F478" s="5">
        <v>0</v>
      </c>
      <c r="G478" s="5">
        <v>598100000</v>
      </c>
      <c r="H478" s="5">
        <v>598100000</v>
      </c>
      <c r="I478" s="5">
        <v>0</v>
      </c>
      <c r="J478" s="5">
        <v>1162582259</v>
      </c>
      <c r="K478" s="5">
        <v>631735341.20000005</v>
      </c>
      <c r="L478" s="5">
        <v>0</v>
      </c>
      <c r="M478" s="5">
        <v>1159869671</v>
      </c>
      <c r="N478" s="5">
        <v>625050006</v>
      </c>
      <c r="O478" s="5">
        <v>607437982</v>
      </c>
      <c r="P478" s="5">
        <v>598103520</v>
      </c>
      <c r="Q478" s="5">
        <v>598159941</v>
      </c>
      <c r="R478" s="5">
        <v>6579138720.1999998</v>
      </c>
      <c r="S478" s="5">
        <v>598103519.79999995</v>
      </c>
      <c r="T478" s="5">
        <v>91.67</v>
      </c>
      <c r="U478" s="5">
        <v>8.33</v>
      </c>
    </row>
    <row r="479" spans="1:21" x14ac:dyDescent="0.25">
      <c r="A479" s="3">
        <v>2017</v>
      </c>
      <c r="B479" s="4">
        <v>6</v>
      </c>
      <c r="C479" s="3" t="s">
        <v>385</v>
      </c>
      <c r="D479" s="3" t="s">
        <v>386</v>
      </c>
      <c r="E479" s="5">
        <v>2932734150</v>
      </c>
      <c r="F479" s="5">
        <v>0</v>
      </c>
      <c r="G479" s="5">
        <v>147235070</v>
      </c>
      <c r="H479" s="5">
        <v>0</v>
      </c>
      <c r="I479" s="5">
        <v>520650297.88</v>
      </c>
      <c r="J479" s="5">
        <v>94893563.280000001</v>
      </c>
      <c r="K479" s="5">
        <v>0</v>
      </c>
      <c r="L479" s="5">
        <v>0</v>
      </c>
      <c r="M479" s="5">
        <v>172551491.40000001</v>
      </c>
      <c r="N479" s="5">
        <v>0</v>
      </c>
      <c r="O479" s="5">
        <v>95674948.109999999</v>
      </c>
      <c r="P479" s="5">
        <v>301639173.55000001</v>
      </c>
      <c r="Q479" s="5">
        <v>246418158.55000001</v>
      </c>
      <c r="R479" s="5">
        <v>1579062702.77</v>
      </c>
      <c r="S479" s="5">
        <v>1353671447.23</v>
      </c>
      <c r="T479" s="5">
        <v>53.84</v>
      </c>
      <c r="U479" s="5">
        <v>46.16</v>
      </c>
    </row>
    <row r="480" spans="1:21" x14ac:dyDescent="0.25">
      <c r="A480" s="3">
        <v>2017</v>
      </c>
      <c r="B480" s="4">
        <v>6</v>
      </c>
      <c r="C480" s="3" t="s">
        <v>387</v>
      </c>
      <c r="D480" s="3" t="s">
        <v>388</v>
      </c>
      <c r="E480" s="5">
        <v>1000000000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1000000000</v>
      </c>
      <c r="T480" s="5">
        <v>0</v>
      </c>
      <c r="U480" s="5">
        <v>100</v>
      </c>
    </row>
    <row r="481" spans="1:21" x14ac:dyDescent="0.25">
      <c r="A481" s="3">
        <v>2017</v>
      </c>
      <c r="B481" s="4">
        <v>5</v>
      </c>
      <c r="C481" s="3" t="s">
        <v>389</v>
      </c>
      <c r="D481" s="3" t="s">
        <v>390</v>
      </c>
      <c r="E481" s="5">
        <v>3429363146</v>
      </c>
      <c r="F481" s="5">
        <v>0</v>
      </c>
      <c r="G481" s="5">
        <v>428595458.55000001</v>
      </c>
      <c r="H481" s="5">
        <v>216406601.12</v>
      </c>
      <c r="I481" s="5">
        <v>222983582.75999999</v>
      </c>
      <c r="J481" s="5">
        <v>222783386.13</v>
      </c>
      <c r="K481" s="5">
        <v>224151656.47</v>
      </c>
      <c r="L481" s="5">
        <v>231144944.65000001</v>
      </c>
      <c r="M481" s="5">
        <v>224440363.31</v>
      </c>
      <c r="N481" s="5">
        <v>228884126.75999999</v>
      </c>
      <c r="O481" s="5">
        <v>231158528.19999999</v>
      </c>
      <c r="P481" s="5">
        <v>228202322.43000001</v>
      </c>
      <c r="Q481" s="5">
        <v>657509748</v>
      </c>
      <c r="R481" s="5">
        <v>3116260718.3800001</v>
      </c>
      <c r="S481" s="5">
        <v>313102427.62</v>
      </c>
      <c r="T481" s="5">
        <v>90.87</v>
      </c>
      <c r="U481" s="5">
        <v>9.1300000000000008</v>
      </c>
    </row>
    <row r="482" spans="1:21" x14ac:dyDescent="0.25">
      <c r="A482" s="3">
        <v>2017</v>
      </c>
      <c r="B482" s="4">
        <v>5</v>
      </c>
      <c r="C482" s="3" t="s">
        <v>391</v>
      </c>
      <c r="D482" s="3" t="s">
        <v>392</v>
      </c>
      <c r="E482" s="5">
        <v>649367131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529612000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529612000</v>
      </c>
      <c r="S482" s="5">
        <v>119755131</v>
      </c>
      <c r="T482" s="5">
        <v>81.56</v>
      </c>
      <c r="U482" s="5">
        <v>18.440000000000001</v>
      </c>
    </row>
    <row r="483" spans="1:21" x14ac:dyDescent="0.25">
      <c r="A483" s="3">
        <v>2017</v>
      </c>
      <c r="B483" s="4">
        <v>5</v>
      </c>
      <c r="C483" s="3" t="s">
        <v>393</v>
      </c>
      <c r="D483" s="3" t="s">
        <v>394</v>
      </c>
      <c r="E483" s="5">
        <v>555240461</v>
      </c>
      <c r="F483" s="5">
        <v>0</v>
      </c>
      <c r="G483" s="5">
        <v>0</v>
      </c>
      <c r="H483" s="5">
        <v>0</v>
      </c>
      <c r="I483" s="5">
        <v>0</v>
      </c>
      <c r="J483" s="5">
        <v>174743431.16999999</v>
      </c>
      <c r="K483" s="5">
        <v>43876135.75</v>
      </c>
      <c r="L483" s="5">
        <v>44217735.75</v>
      </c>
      <c r="M483" s="5">
        <v>0</v>
      </c>
      <c r="N483" s="5">
        <v>0</v>
      </c>
      <c r="O483" s="5">
        <v>101939945.47</v>
      </c>
      <c r="P483" s="5">
        <v>29623669.079999998</v>
      </c>
      <c r="Q483" s="5">
        <v>19740227.329999998</v>
      </c>
      <c r="R483" s="5">
        <v>414141144.55000001</v>
      </c>
      <c r="S483" s="5">
        <v>141099316.44999999</v>
      </c>
      <c r="T483" s="5">
        <v>74.59</v>
      </c>
      <c r="U483" s="5">
        <v>25.41</v>
      </c>
    </row>
    <row r="484" spans="1:21" x14ac:dyDescent="0.25">
      <c r="A484" s="3">
        <v>2017</v>
      </c>
      <c r="B484" s="4">
        <v>5</v>
      </c>
      <c r="C484" s="3" t="s">
        <v>596</v>
      </c>
      <c r="D484" s="3" t="s">
        <v>597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385925120.58999997</v>
      </c>
      <c r="R484" s="5">
        <v>385925120.58999997</v>
      </c>
      <c r="S484" s="5">
        <v>-385925120.58999997</v>
      </c>
      <c r="T484" s="5">
        <v>0</v>
      </c>
      <c r="U484" s="5">
        <v>100</v>
      </c>
    </row>
    <row r="485" spans="1:21" x14ac:dyDescent="0.25">
      <c r="A485" s="3">
        <v>2017</v>
      </c>
      <c r="B485" s="4">
        <v>4</v>
      </c>
      <c r="C485" s="3" t="s">
        <v>399</v>
      </c>
      <c r="D485" s="3" t="s">
        <v>400</v>
      </c>
      <c r="E485" s="5">
        <v>6876673288</v>
      </c>
      <c r="F485" s="5">
        <v>70272610.159999996</v>
      </c>
      <c r="G485" s="5">
        <v>116200000</v>
      </c>
      <c r="H485" s="5">
        <v>38800000</v>
      </c>
      <c r="I485" s="5">
        <v>68400000</v>
      </c>
      <c r="J485" s="5">
        <v>411130176.5</v>
      </c>
      <c r="K485" s="5">
        <v>7775000</v>
      </c>
      <c r="L485" s="5">
        <v>195475000</v>
      </c>
      <c r="M485" s="5">
        <v>30093359.829999998</v>
      </c>
      <c r="N485" s="5">
        <v>5514605157.6599998</v>
      </c>
      <c r="O485" s="5">
        <v>-280505.58</v>
      </c>
      <c r="P485" s="5">
        <v>88816666.659999996</v>
      </c>
      <c r="Q485" s="5">
        <v>56694269.5</v>
      </c>
      <c r="R485" s="5">
        <v>6597981734.7299995</v>
      </c>
      <c r="S485" s="5">
        <v>278691553.26999998</v>
      </c>
      <c r="T485" s="5">
        <v>95.95</v>
      </c>
      <c r="U485" s="5">
        <v>4.05</v>
      </c>
    </row>
    <row r="486" spans="1:21" x14ac:dyDescent="0.25">
      <c r="A486" s="3">
        <v>2017</v>
      </c>
      <c r="B486" s="4">
        <v>5</v>
      </c>
      <c r="C486" s="3" t="s">
        <v>401</v>
      </c>
      <c r="D486" s="3" t="s">
        <v>402</v>
      </c>
      <c r="E486" s="5">
        <v>457600000</v>
      </c>
      <c r="F486" s="5">
        <v>0</v>
      </c>
      <c r="G486" s="5">
        <v>116200000</v>
      </c>
      <c r="H486" s="5">
        <v>38800000</v>
      </c>
      <c r="I486" s="5">
        <v>68400000</v>
      </c>
      <c r="J486" s="5">
        <v>6000000</v>
      </c>
      <c r="K486" s="5">
        <v>7775000</v>
      </c>
      <c r="L486" s="5">
        <v>195475000</v>
      </c>
      <c r="M486" s="5">
        <v>30093359.829999998</v>
      </c>
      <c r="N486" s="5">
        <v>17100000</v>
      </c>
      <c r="O486" s="5">
        <v>-280505.58</v>
      </c>
      <c r="P486" s="5">
        <v>0</v>
      </c>
      <c r="Q486" s="5">
        <v>15550000</v>
      </c>
      <c r="R486" s="5">
        <v>495112854.25</v>
      </c>
      <c r="S486" s="5">
        <v>-37512854.25</v>
      </c>
      <c r="T486" s="5">
        <v>108.2</v>
      </c>
      <c r="U486" s="6">
        <v>-8.1999999999999993</v>
      </c>
    </row>
    <row r="487" spans="1:21" x14ac:dyDescent="0.25">
      <c r="A487" s="3">
        <v>2017</v>
      </c>
      <c r="B487" s="4">
        <v>6</v>
      </c>
      <c r="C487" s="3" t="s">
        <v>403</v>
      </c>
      <c r="D487" s="3" t="s">
        <v>404</v>
      </c>
      <c r="E487" s="5">
        <v>3700000</v>
      </c>
      <c r="F487" s="5">
        <v>0</v>
      </c>
      <c r="G487" s="5">
        <v>3700000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3700000</v>
      </c>
      <c r="S487" s="5">
        <v>0</v>
      </c>
      <c r="T487" s="5">
        <v>100</v>
      </c>
      <c r="U487" s="5">
        <v>0</v>
      </c>
    </row>
    <row r="488" spans="1:21" x14ac:dyDescent="0.25">
      <c r="A488" s="3">
        <v>2017</v>
      </c>
      <c r="B488" s="4">
        <v>6</v>
      </c>
      <c r="C488" s="3" t="s">
        <v>405</v>
      </c>
      <c r="D488" s="3" t="s">
        <v>406</v>
      </c>
      <c r="E488" s="5">
        <v>300000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300000</v>
      </c>
      <c r="T488" s="5">
        <v>0</v>
      </c>
      <c r="U488" s="5">
        <v>100</v>
      </c>
    </row>
    <row r="489" spans="1:21" x14ac:dyDescent="0.25">
      <c r="A489" s="3">
        <v>2017</v>
      </c>
      <c r="B489" s="4">
        <v>6</v>
      </c>
      <c r="C489" s="3" t="s">
        <v>407</v>
      </c>
      <c r="D489" s="3" t="s">
        <v>408</v>
      </c>
      <c r="E489" s="5">
        <v>38800000</v>
      </c>
      <c r="F489" s="5">
        <v>0</v>
      </c>
      <c r="G489" s="5">
        <v>0</v>
      </c>
      <c r="H489" s="5">
        <v>38800000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38800000</v>
      </c>
      <c r="S489" s="5">
        <v>0</v>
      </c>
      <c r="T489" s="5">
        <v>100</v>
      </c>
      <c r="U489" s="5">
        <v>0</v>
      </c>
    </row>
    <row r="490" spans="1:21" x14ac:dyDescent="0.25">
      <c r="A490" s="3">
        <v>2017</v>
      </c>
      <c r="B490" s="4">
        <v>6</v>
      </c>
      <c r="C490" s="3" t="s">
        <v>409</v>
      </c>
      <c r="D490" s="3" t="s">
        <v>410</v>
      </c>
      <c r="E490" s="5">
        <v>7100000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7100000</v>
      </c>
      <c r="O490" s="5">
        <v>0</v>
      </c>
      <c r="P490" s="5">
        <v>0</v>
      </c>
      <c r="Q490" s="5">
        <v>0</v>
      </c>
      <c r="R490" s="5">
        <v>7100000</v>
      </c>
      <c r="S490" s="5">
        <v>0</v>
      </c>
      <c r="T490" s="5">
        <v>100</v>
      </c>
      <c r="U490" s="5">
        <v>0</v>
      </c>
    </row>
    <row r="491" spans="1:21" x14ac:dyDescent="0.25">
      <c r="A491" s="3">
        <v>2017</v>
      </c>
      <c r="B491" s="4">
        <v>6</v>
      </c>
      <c r="C491" s="3" t="s">
        <v>411</v>
      </c>
      <c r="D491" s="3" t="s">
        <v>412</v>
      </c>
      <c r="E491" s="5">
        <v>53300000</v>
      </c>
      <c r="F491" s="5">
        <v>0</v>
      </c>
      <c r="G491" s="5">
        <v>53300000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53300000</v>
      </c>
      <c r="S491" s="5">
        <v>0</v>
      </c>
      <c r="T491" s="5">
        <v>100</v>
      </c>
      <c r="U491" s="5">
        <v>0</v>
      </c>
    </row>
    <row r="492" spans="1:21" x14ac:dyDescent="0.25">
      <c r="A492" s="3">
        <v>2017</v>
      </c>
      <c r="B492" s="4">
        <v>6</v>
      </c>
      <c r="C492" s="3" t="s">
        <v>413</v>
      </c>
      <c r="D492" s="3" t="s">
        <v>414</v>
      </c>
      <c r="E492" s="5">
        <v>41700000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41700000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41700000</v>
      </c>
      <c r="S492" s="5">
        <v>0</v>
      </c>
      <c r="T492" s="5">
        <v>100</v>
      </c>
      <c r="U492" s="5">
        <v>0</v>
      </c>
    </row>
    <row r="493" spans="1:21" x14ac:dyDescent="0.25">
      <c r="A493" s="3">
        <v>2017</v>
      </c>
      <c r="B493" s="4">
        <v>6</v>
      </c>
      <c r="C493" s="3" t="s">
        <v>415</v>
      </c>
      <c r="D493" s="3" t="s">
        <v>416</v>
      </c>
      <c r="E493" s="5">
        <v>57200000</v>
      </c>
      <c r="F493" s="5">
        <v>0</v>
      </c>
      <c r="G493" s="5">
        <v>50000000</v>
      </c>
      <c r="H493" s="5">
        <v>0</v>
      </c>
      <c r="I493" s="5">
        <v>0</v>
      </c>
      <c r="J493" s="5">
        <v>6000000</v>
      </c>
      <c r="K493" s="5">
        <v>0</v>
      </c>
      <c r="L493" s="5">
        <v>0</v>
      </c>
      <c r="M493" s="5">
        <v>30093359.829999998</v>
      </c>
      <c r="N493" s="5">
        <v>0</v>
      </c>
      <c r="O493" s="5">
        <v>-280505.58</v>
      </c>
      <c r="P493" s="5">
        <v>0</v>
      </c>
      <c r="Q493" s="5">
        <v>0</v>
      </c>
      <c r="R493" s="5">
        <v>85812854.25</v>
      </c>
      <c r="S493" s="5">
        <v>-28612854.25</v>
      </c>
      <c r="T493" s="5">
        <v>150.02000000000001</v>
      </c>
      <c r="U493" s="5">
        <v>-50.02</v>
      </c>
    </row>
    <row r="494" spans="1:21" x14ac:dyDescent="0.25">
      <c r="A494" s="3">
        <v>2017</v>
      </c>
      <c r="B494" s="4">
        <v>6</v>
      </c>
      <c r="C494" s="3" t="s">
        <v>417</v>
      </c>
      <c r="D494" s="3" t="s">
        <v>418</v>
      </c>
      <c r="E494" s="5">
        <v>10000000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10000000</v>
      </c>
      <c r="O494" s="5">
        <v>0</v>
      </c>
      <c r="P494" s="5">
        <v>0</v>
      </c>
      <c r="Q494" s="5">
        <v>0</v>
      </c>
      <c r="R494" s="5">
        <v>10000000</v>
      </c>
      <c r="S494" s="5">
        <v>0</v>
      </c>
      <c r="T494" s="5">
        <v>100</v>
      </c>
      <c r="U494" s="5">
        <v>0</v>
      </c>
    </row>
    <row r="495" spans="1:21" x14ac:dyDescent="0.25">
      <c r="A495" s="3">
        <v>2017</v>
      </c>
      <c r="B495" s="4">
        <v>6</v>
      </c>
      <c r="C495" s="3" t="s">
        <v>419</v>
      </c>
      <c r="D495" s="3" t="s">
        <v>420</v>
      </c>
      <c r="E495" s="5">
        <v>60200000</v>
      </c>
      <c r="F495" s="5">
        <v>0</v>
      </c>
      <c r="G495" s="5">
        <v>0</v>
      </c>
      <c r="H495" s="5">
        <v>0</v>
      </c>
      <c r="I495" s="5">
        <v>60200000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60200000</v>
      </c>
      <c r="S495" s="5">
        <v>0</v>
      </c>
      <c r="T495" s="5">
        <v>100</v>
      </c>
      <c r="U495" s="5">
        <v>0</v>
      </c>
    </row>
    <row r="496" spans="1:21" x14ac:dyDescent="0.25">
      <c r="A496" s="3">
        <v>2017</v>
      </c>
      <c r="B496" s="4">
        <v>6</v>
      </c>
      <c r="C496" s="3" t="s">
        <v>421</v>
      </c>
      <c r="D496" s="3" t="s">
        <v>422</v>
      </c>
      <c r="E496" s="5">
        <v>8200000</v>
      </c>
      <c r="F496" s="5">
        <v>0</v>
      </c>
      <c r="G496" s="5">
        <v>0</v>
      </c>
      <c r="H496" s="5">
        <v>0</v>
      </c>
      <c r="I496" s="5">
        <v>8200000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8200000</v>
      </c>
      <c r="S496" s="5">
        <v>0</v>
      </c>
      <c r="T496" s="5">
        <v>100</v>
      </c>
      <c r="U496" s="5">
        <v>0</v>
      </c>
    </row>
    <row r="497" spans="1:21" x14ac:dyDescent="0.25">
      <c r="A497" s="3">
        <v>2017</v>
      </c>
      <c r="B497" s="4">
        <v>6</v>
      </c>
      <c r="C497" s="3" t="s">
        <v>423</v>
      </c>
      <c r="D497" s="3" t="s">
        <v>424</v>
      </c>
      <c r="E497" s="5">
        <v>146000000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146000000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146000000</v>
      </c>
      <c r="S497" s="5">
        <v>0</v>
      </c>
      <c r="T497" s="5">
        <v>100</v>
      </c>
      <c r="U497" s="5">
        <v>0</v>
      </c>
    </row>
    <row r="498" spans="1:21" x14ac:dyDescent="0.25">
      <c r="A498" s="3">
        <v>2017</v>
      </c>
      <c r="B498" s="4">
        <v>6</v>
      </c>
      <c r="C498" s="3" t="s">
        <v>425</v>
      </c>
      <c r="D498" s="3" t="s">
        <v>426</v>
      </c>
      <c r="E498" s="5">
        <v>31100000</v>
      </c>
      <c r="F498" s="5">
        <v>0</v>
      </c>
      <c r="G498" s="5">
        <v>9200000</v>
      </c>
      <c r="H498" s="5">
        <v>0</v>
      </c>
      <c r="I498" s="5">
        <v>0</v>
      </c>
      <c r="J498" s="5">
        <v>0</v>
      </c>
      <c r="K498" s="5">
        <v>7775000</v>
      </c>
      <c r="L498" s="5">
        <v>7775000</v>
      </c>
      <c r="M498" s="5">
        <v>0</v>
      </c>
      <c r="N498" s="5">
        <v>0</v>
      </c>
      <c r="O498" s="5">
        <v>0</v>
      </c>
      <c r="P498" s="5">
        <v>0</v>
      </c>
      <c r="Q498" s="5">
        <v>15550000</v>
      </c>
      <c r="R498" s="5">
        <v>40300000</v>
      </c>
      <c r="S498" s="4">
        <v>-9200000</v>
      </c>
      <c r="T498" s="5">
        <v>129.58000000000001</v>
      </c>
      <c r="U498" s="5">
        <v>-29.58</v>
      </c>
    </row>
    <row r="499" spans="1:21" x14ac:dyDescent="0.25">
      <c r="A499" s="3">
        <v>2017</v>
      </c>
      <c r="B499" s="4">
        <v>5</v>
      </c>
      <c r="C499" s="3" t="s">
        <v>427</v>
      </c>
      <c r="D499" s="3" t="s">
        <v>428</v>
      </c>
      <c r="E499" s="5">
        <v>5408688490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5408688491</v>
      </c>
      <c r="O499" s="5">
        <v>0</v>
      </c>
      <c r="P499" s="5">
        <v>0</v>
      </c>
      <c r="Q499" s="5">
        <v>0</v>
      </c>
      <c r="R499" s="5">
        <v>5408688491</v>
      </c>
      <c r="S499" s="4">
        <v>-1</v>
      </c>
      <c r="T499" s="5">
        <v>100</v>
      </c>
      <c r="U499" s="5">
        <v>0</v>
      </c>
    </row>
    <row r="500" spans="1:21" x14ac:dyDescent="0.25">
      <c r="A500" s="3">
        <v>2017</v>
      </c>
      <c r="B500" s="4">
        <v>5</v>
      </c>
      <c r="C500" s="3" t="s">
        <v>429</v>
      </c>
      <c r="D500" s="3" t="s">
        <v>430</v>
      </c>
      <c r="E500" s="5">
        <v>532900000</v>
      </c>
      <c r="F500" s="5">
        <v>70272610.159999996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88816666.659999996</v>
      </c>
      <c r="O500" s="5">
        <v>0</v>
      </c>
      <c r="P500" s="5">
        <v>88816666.659999996</v>
      </c>
      <c r="Q500" s="5">
        <v>0</v>
      </c>
      <c r="R500" s="5">
        <v>247905943.47999999</v>
      </c>
      <c r="S500" s="5">
        <v>284994056.51999998</v>
      </c>
      <c r="T500" s="5">
        <v>46.52</v>
      </c>
      <c r="U500" s="5">
        <v>53.48</v>
      </c>
    </row>
    <row r="501" spans="1:21" x14ac:dyDescent="0.25">
      <c r="A501" s="3">
        <v>2017</v>
      </c>
      <c r="B501" s="4">
        <v>5</v>
      </c>
      <c r="C501" s="3" t="s">
        <v>431</v>
      </c>
      <c r="D501" s="3" t="s">
        <v>432</v>
      </c>
      <c r="E501" s="5">
        <v>446484798</v>
      </c>
      <c r="F501" s="5">
        <v>0</v>
      </c>
      <c r="G501" s="5">
        <v>0</v>
      </c>
      <c r="H501" s="5">
        <v>0</v>
      </c>
      <c r="I501" s="5">
        <v>0</v>
      </c>
      <c r="J501" s="5">
        <v>403930176.5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41144269.5</v>
      </c>
      <c r="R501" s="5">
        <v>445074446</v>
      </c>
      <c r="S501" s="5">
        <v>1410352</v>
      </c>
      <c r="T501" s="5">
        <v>99.68</v>
      </c>
      <c r="U501" s="5">
        <v>0.32</v>
      </c>
    </row>
    <row r="502" spans="1:21" x14ac:dyDescent="0.25">
      <c r="A502" s="3">
        <v>2017</v>
      </c>
      <c r="B502" s="4">
        <v>5</v>
      </c>
      <c r="C502" s="3" t="s">
        <v>433</v>
      </c>
      <c r="D502" s="3" t="s">
        <v>434</v>
      </c>
      <c r="E502" s="5">
        <v>31000000</v>
      </c>
      <c r="F502" s="5">
        <v>0</v>
      </c>
      <c r="G502" s="5">
        <v>0</v>
      </c>
      <c r="H502" s="5">
        <v>0</v>
      </c>
      <c r="I502" s="5">
        <v>0</v>
      </c>
      <c r="J502" s="5">
        <v>1200000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1200000</v>
      </c>
      <c r="S502" s="5">
        <v>29800000</v>
      </c>
      <c r="T502" s="5">
        <v>3.87</v>
      </c>
      <c r="U502" s="5">
        <v>96.13</v>
      </c>
    </row>
    <row r="503" spans="1:21" x14ac:dyDescent="0.25">
      <c r="A503" s="3">
        <v>2017</v>
      </c>
      <c r="B503" s="4">
        <v>4</v>
      </c>
      <c r="C503" s="3" t="s">
        <v>437</v>
      </c>
      <c r="D503" s="3" t="s">
        <v>438</v>
      </c>
      <c r="E503" s="5">
        <v>500000000</v>
      </c>
      <c r="F503" s="5">
        <v>122445663.58</v>
      </c>
      <c r="G503" s="5">
        <v>14711359.01</v>
      </c>
      <c r="H503" s="5">
        <v>27273611.350000001</v>
      </c>
      <c r="I503" s="5">
        <v>105130309.98999999</v>
      </c>
      <c r="J503" s="5">
        <v>128219321.62</v>
      </c>
      <c r="K503" s="5">
        <v>114222918.14</v>
      </c>
      <c r="L503" s="5">
        <v>112567657.22</v>
      </c>
      <c r="M503" s="5">
        <v>45999516.740000002</v>
      </c>
      <c r="N503" s="5">
        <v>41324091.939999998</v>
      </c>
      <c r="O503" s="5">
        <v>96682589.180000007</v>
      </c>
      <c r="P503" s="5">
        <v>135629584.66999999</v>
      </c>
      <c r="Q503" s="5">
        <v>78623268.780000001</v>
      </c>
      <c r="R503" s="5">
        <v>1022829892.22</v>
      </c>
      <c r="S503" s="5">
        <v>-522829892.22000003</v>
      </c>
      <c r="T503" s="5">
        <v>204.57</v>
      </c>
      <c r="U503" s="5">
        <v>-104.57</v>
      </c>
    </row>
    <row r="504" spans="1:21" x14ac:dyDescent="0.25">
      <c r="A504" s="3">
        <v>2017</v>
      </c>
      <c r="B504" s="4">
        <v>5</v>
      </c>
      <c r="C504" s="3" t="s">
        <v>439</v>
      </c>
      <c r="D504" s="3" t="s">
        <v>440</v>
      </c>
      <c r="E504" s="5">
        <v>500000000</v>
      </c>
      <c r="F504" s="5">
        <v>122445663.58</v>
      </c>
      <c r="G504" s="5">
        <v>14711359.01</v>
      </c>
      <c r="H504" s="5">
        <v>27273611.350000001</v>
      </c>
      <c r="I504" s="5">
        <v>105130309.98999999</v>
      </c>
      <c r="J504" s="5">
        <v>128219321.62</v>
      </c>
      <c r="K504" s="5">
        <v>114222918.14</v>
      </c>
      <c r="L504" s="5">
        <v>112567657.22</v>
      </c>
      <c r="M504" s="5">
        <v>45999516.740000002</v>
      </c>
      <c r="N504" s="5">
        <v>41324091.939999998</v>
      </c>
      <c r="O504" s="5">
        <v>96682589.180000007</v>
      </c>
      <c r="P504" s="5">
        <v>135629584.66999999</v>
      </c>
      <c r="Q504" s="5">
        <v>78623268.780000001</v>
      </c>
      <c r="R504" s="5">
        <v>1022829892.22</v>
      </c>
      <c r="S504" s="5">
        <v>-522829892.22000003</v>
      </c>
      <c r="T504" s="5">
        <v>204.57</v>
      </c>
      <c r="U504" s="5">
        <v>-104.57</v>
      </c>
    </row>
    <row r="505" spans="1:21" x14ac:dyDescent="0.25">
      <c r="A505" s="3">
        <v>2017</v>
      </c>
      <c r="B505" s="4">
        <v>4</v>
      </c>
      <c r="C505" s="3" t="s">
        <v>441</v>
      </c>
      <c r="D505" s="3" t="s">
        <v>442</v>
      </c>
      <c r="E505" s="5">
        <v>540600000</v>
      </c>
      <c r="F505" s="5">
        <v>0</v>
      </c>
      <c r="G505" s="5">
        <v>0</v>
      </c>
      <c r="H505" s="5">
        <v>120000000</v>
      </c>
      <c r="I505" s="5">
        <v>52500000</v>
      </c>
      <c r="J505" s="5">
        <v>8025906.8700000001</v>
      </c>
      <c r="K505" s="5">
        <v>-8025906.8700000001</v>
      </c>
      <c r="L505" s="5">
        <v>0</v>
      </c>
      <c r="M505" s="5">
        <v>0</v>
      </c>
      <c r="N505" s="5">
        <v>0</v>
      </c>
      <c r="O505" s="5">
        <v>0</v>
      </c>
      <c r="P505" s="5">
        <v>5000000</v>
      </c>
      <c r="Q505" s="5">
        <v>329800000</v>
      </c>
      <c r="R505" s="5">
        <v>507300000</v>
      </c>
      <c r="S505" s="5">
        <v>33300000</v>
      </c>
      <c r="T505" s="5">
        <v>93.84</v>
      </c>
      <c r="U505" s="5">
        <v>6.16</v>
      </c>
    </row>
    <row r="506" spans="1:21" x14ac:dyDescent="0.25">
      <c r="A506" s="3">
        <v>2017</v>
      </c>
      <c r="B506" s="4">
        <v>5</v>
      </c>
      <c r="C506" s="3" t="s">
        <v>443</v>
      </c>
      <c r="D506" s="3" t="s">
        <v>402</v>
      </c>
      <c r="E506" s="5">
        <v>540600000</v>
      </c>
      <c r="F506" s="5">
        <v>0</v>
      </c>
      <c r="G506" s="5">
        <v>0</v>
      </c>
      <c r="H506" s="5">
        <v>120000000</v>
      </c>
      <c r="I506" s="5">
        <v>52500000</v>
      </c>
      <c r="J506" s="5">
        <v>8025906.8700000001</v>
      </c>
      <c r="K506" s="5">
        <v>-8025906.8700000001</v>
      </c>
      <c r="L506" s="5">
        <v>0</v>
      </c>
      <c r="M506" s="5">
        <v>0</v>
      </c>
      <c r="N506" s="5">
        <v>0</v>
      </c>
      <c r="O506" s="5">
        <v>0</v>
      </c>
      <c r="P506" s="5">
        <v>5000000</v>
      </c>
      <c r="Q506" s="5">
        <v>329800000</v>
      </c>
      <c r="R506" s="5">
        <v>507300000</v>
      </c>
      <c r="S506" s="5">
        <v>33300000</v>
      </c>
      <c r="T506" s="5">
        <v>93.84</v>
      </c>
      <c r="U506" s="5">
        <v>6.16</v>
      </c>
    </row>
    <row r="507" spans="1:21" x14ac:dyDescent="0.25">
      <c r="A507" s="3">
        <v>2017</v>
      </c>
      <c r="B507" s="4">
        <v>6</v>
      </c>
      <c r="C507" s="3" t="s">
        <v>444</v>
      </c>
      <c r="D507" s="3" t="s">
        <v>445</v>
      </c>
      <c r="E507" s="5">
        <v>145900000</v>
      </c>
      <c r="F507" s="5">
        <v>0</v>
      </c>
      <c r="G507" s="5">
        <v>0</v>
      </c>
      <c r="H507" s="5">
        <v>120000000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25900000</v>
      </c>
      <c r="R507" s="5">
        <v>145900000</v>
      </c>
      <c r="S507" s="5">
        <v>0</v>
      </c>
      <c r="T507" s="5">
        <v>100</v>
      </c>
      <c r="U507" s="5">
        <v>0</v>
      </c>
    </row>
    <row r="508" spans="1:21" x14ac:dyDescent="0.25">
      <c r="A508" s="3">
        <v>2017</v>
      </c>
      <c r="B508" s="4">
        <v>6</v>
      </c>
      <c r="C508" s="3" t="s">
        <v>446</v>
      </c>
      <c r="D508" s="3" t="s">
        <v>447</v>
      </c>
      <c r="E508" s="5">
        <v>303900000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303900000</v>
      </c>
      <c r="R508" s="5">
        <v>303900000</v>
      </c>
      <c r="S508" s="5">
        <v>0</v>
      </c>
      <c r="T508" s="5">
        <v>100</v>
      </c>
      <c r="U508" s="5">
        <v>0</v>
      </c>
    </row>
    <row r="509" spans="1:21" x14ac:dyDescent="0.25">
      <c r="A509" s="3">
        <v>2017</v>
      </c>
      <c r="B509" s="4">
        <v>6</v>
      </c>
      <c r="C509" s="3" t="s">
        <v>448</v>
      </c>
      <c r="D509" s="3" t="s">
        <v>449</v>
      </c>
      <c r="E509" s="5">
        <v>19500000</v>
      </c>
      <c r="F509" s="5">
        <v>0</v>
      </c>
      <c r="G509" s="5">
        <v>0</v>
      </c>
      <c r="H509" s="5">
        <v>0</v>
      </c>
      <c r="I509" s="5">
        <v>19500000</v>
      </c>
      <c r="J509" s="5">
        <v>8025906.8700000001</v>
      </c>
      <c r="K509" s="5">
        <v>-8025906.8700000001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19500000</v>
      </c>
      <c r="S509" s="5">
        <v>0</v>
      </c>
      <c r="T509" s="5">
        <v>100</v>
      </c>
      <c r="U509" s="5">
        <v>0</v>
      </c>
    </row>
    <row r="510" spans="1:21" x14ac:dyDescent="0.25">
      <c r="A510" s="3">
        <v>2017</v>
      </c>
      <c r="B510" s="4">
        <v>6</v>
      </c>
      <c r="C510" s="3" t="s">
        <v>450</v>
      </c>
      <c r="D510" s="3" t="s">
        <v>451</v>
      </c>
      <c r="E510" s="5">
        <v>38000000</v>
      </c>
      <c r="F510" s="5">
        <v>0</v>
      </c>
      <c r="G510" s="5">
        <v>0</v>
      </c>
      <c r="H510" s="5">
        <v>0</v>
      </c>
      <c r="I510" s="5">
        <v>33000000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5000000</v>
      </c>
      <c r="Q510" s="5">
        <v>0</v>
      </c>
      <c r="R510" s="5">
        <v>38000000</v>
      </c>
      <c r="S510" s="5">
        <v>0</v>
      </c>
      <c r="T510" s="5">
        <v>100</v>
      </c>
      <c r="U510" s="5">
        <v>0</v>
      </c>
    </row>
    <row r="511" spans="1:21" x14ac:dyDescent="0.25">
      <c r="A511" s="3">
        <v>2017</v>
      </c>
      <c r="B511" s="4">
        <v>6</v>
      </c>
      <c r="C511" s="3" t="s">
        <v>452</v>
      </c>
      <c r="D511" s="3" t="s">
        <v>453</v>
      </c>
      <c r="E511" s="5">
        <v>23800000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23800000</v>
      </c>
      <c r="T511" s="5">
        <v>0</v>
      </c>
      <c r="U511" s="5">
        <v>100</v>
      </c>
    </row>
    <row r="512" spans="1:21" x14ac:dyDescent="0.25">
      <c r="A512" s="3">
        <v>2017</v>
      </c>
      <c r="B512" s="4">
        <v>6</v>
      </c>
      <c r="C512" s="3" t="s">
        <v>454</v>
      </c>
      <c r="D512" s="3" t="s">
        <v>455</v>
      </c>
      <c r="E512" s="5">
        <v>9500000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9500000</v>
      </c>
      <c r="T512" s="5">
        <v>0</v>
      </c>
      <c r="U512" s="5">
        <v>100</v>
      </c>
    </row>
    <row r="513" spans="1:21" x14ac:dyDescent="0.25">
      <c r="A513" s="3">
        <v>2017</v>
      </c>
      <c r="B513" s="4">
        <v>4</v>
      </c>
      <c r="C513" s="3" t="s">
        <v>456</v>
      </c>
      <c r="D513" s="3" t="s">
        <v>457</v>
      </c>
      <c r="E513" s="5">
        <v>1975800000</v>
      </c>
      <c r="F513" s="5">
        <v>608975000</v>
      </c>
      <c r="G513" s="5">
        <v>0</v>
      </c>
      <c r="H513" s="5">
        <v>48450000</v>
      </c>
      <c r="I513" s="5">
        <v>10275000</v>
      </c>
      <c r="J513" s="5">
        <v>10275000</v>
      </c>
      <c r="K513" s="5">
        <v>28575000</v>
      </c>
      <c r="L513" s="5">
        <v>10275000</v>
      </c>
      <c r="M513" s="5">
        <v>10275000</v>
      </c>
      <c r="N513" s="5">
        <v>10275000</v>
      </c>
      <c r="O513" s="5">
        <v>10275000</v>
      </c>
      <c r="P513" s="5">
        <v>788875000</v>
      </c>
      <c r="Q513" s="5">
        <v>1027700000</v>
      </c>
      <c r="R513" s="5">
        <v>2564225000</v>
      </c>
      <c r="S513" s="4">
        <v>-588425000</v>
      </c>
      <c r="T513" s="5">
        <v>129.78</v>
      </c>
      <c r="U513" s="5">
        <v>-29.78</v>
      </c>
    </row>
    <row r="514" spans="1:21" x14ac:dyDescent="0.25">
      <c r="A514" s="3">
        <v>2017</v>
      </c>
      <c r="B514" s="4">
        <v>5</v>
      </c>
      <c r="C514" s="3" t="s">
        <v>458</v>
      </c>
      <c r="D514" s="3" t="s">
        <v>402</v>
      </c>
      <c r="E514" s="5">
        <v>1975800000</v>
      </c>
      <c r="F514" s="5">
        <v>608975000</v>
      </c>
      <c r="G514" s="5">
        <v>0</v>
      </c>
      <c r="H514" s="5">
        <v>48450000</v>
      </c>
      <c r="I514" s="5">
        <v>10275000</v>
      </c>
      <c r="J514" s="5">
        <v>10275000</v>
      </c>
      <c r="K514" s="5">
        <v>28575000</v>
      </c>
      <c r="L514" s="5">
        <v>10275000</v>
      </c>
      <c r="M514" s="5">
        <v>10275000</v>
      </c>
      <c r="N514" s="5">
        <v>10275000</v>
      </c>
      <c r="O514" s="5">
        <v>10275000</v>
      </c>
      <c r="P514" s="5">
        <v>788875000</v>
      </c>
      <c r="Q514" s="5">
        <v>1027700000</v>
      </c>
      <c r="R514" s="5">
        <v>2564225000</v>
      </c>
      <c r="S514" s="4">
        <v>-588425000</v>
      </c>
      <c r="T514" s="5">
        <v>129.78</v>
      </c>
      <c r="U514" s="5">
        <v>-29.78</v>
      </c>
    </row>
    <row r="515" spans="1:21" x14ac:dyDescent="0.25">
      <c r="A515" s="3">
        <v>2017</v>
      </c>
      <c r="B515" s="4">
        <v>6</v>
      </c>
      <c r="C515" s="3" t="s">
        <v>459</v>
      </c>
      <c r="D515" s="3" t="s">
        <v>460</v>
      </c>
      <c r="E515" s="5">
        <v>778600000</v>
      </c>
      <c r="F515" s="5">
        <v>598700000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778600000</v>
      </c>
      <c r="Q515" s="5">
        <v>0</v>
      </c>
      <c r="R515" s="5">
        <v>1377300000</v>
      </c>
      <c r="S515" s="4">
        <v>-598700000</v>
      </c>
      <c r="T515" s="5">
        <v>176.89</v>
      </c>
      <c r="U515" s="5">
        <v>-76.89</v>
      </c>
    </row>
    <row r="516" spans="1:21" x14ac:dyDescent="0.25">
      <c r="A516" s="3">
        <v>2017</v>
      </c>
      <c r="B516" s="4">
        <v>6</v>
      </c>
      <c r="C516" s="3" t="s">
        <v>461</v>
      </c>
      <c r="D516" s="3" t="s">
        <v>462</v>
      </c>
      <c r="E516" s="5">
        <v>123300000</v>
      </c>
      <c r="F516" s="5">
        <v>10275000</v>
      </c>
      <c r="G516" s="5">
        <v>0</v>
      </c>
      <c r="H516" s="5">
        <v>20550000</v>
      </c>
      <c r="I516" s="5">
        <v>10275000</v>
      </c>
      <c r="J516" s="5">
        <v>10275000</v>
      </c>
      <c r="K516" s="5">
        <v>10275000</v>
      </c>
      <c r="L516" s="5">
        <v>10275000</v>
      </c>
      <c r="M516" s="5">
        <v>10275000</v>
      </c>
      <c r="N516" s="5">
        <v>10275000</v>
      </c>
      <c r="O516" s="5">
        <v>10275000</v>
      </c>
      <c r="P516" s="5">
        <v>10275000</v>
      </c>
      <c r="Q516" s="5">
        <v>0</v>
      </c>
      <c r="R516" s="5">
        <v>113025000</v>
      </c>
      <c r="S516" s="5">
        <v>10275000</v>
      </c>
      <c r="T516" s="5">
        <v>91.67</v>
      </c>
      <c r="U516" s="5">
        <v>8.33</v>
      </c>
    </row>
    <row r="517" spans="1:21" x14ac:dyDescent="0.25">
      <c r="A517" s="3">
        <v>2017</v>
      </c>
      <c r="B517" s="4">
        <v>6</v>
      </c>
      <c r="C517" s="3" t="s">
        <v>463</v>
      </c>
      <c r="D517" s="3" t="s">
        <v>464</v>
      </c>
      <c r="E517" s="5">
        <v>1027700000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1027700000</v>
      </c>
      <c r="R517" s="5">
        <v>1027700000</v>
      </c>
      <c r="S517" s="5">
        <v>0</v>
      </c>
      <c r="T517" s="5">
        <v>100</v>
      </c>
      <c r="U517" s="5">
        <v>0</v>
      </c>
    </row>
    <row r="518" spans="1:21" x14ac:dyDescent="0.25">
      <c r="A518" s="3">
        <v>2017</v>
      </c>
      <c r="B518" s="4">
        <v>6</v>
      </c>
      <c r="C518" s="3" t="s">
        <v>465</v>
      </c>
      <c r="D518" s="3" t="s">
        <v>466</v>
      </c>
      <c r="E518" s="5">
        <v>27900000</v>
      </c>
      <c r="F518" s="5">
        <v>0</v>
      </c>
      <c r="G518" s="5">
        <v>0</v>
      </c>
      <c r="H518" s="5">
        <v>27900000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27900000</v>
      </c>
      <c r="S518" s="5">
        <v>0</v>
      </c>
      <c r="T518" s="5">
        <v>100</v>
      </c>
      <c r="U518" s="5">
        <v>0</v>
      </c>
    </row>
    <row r="519" spans="1:21" x14ac:dyDescent="0.25">
      <c r="A519" s="3">
        <v>2017</v>
      </c>
      <c r="B519" s="4">
        <v>6</v>
      </c>
      <c r="C519" s="3" t="s">
        <v>467</v>
      </c>
      <c r="D519" s="3" t="s">
        <v>468</v>
      </c>
      <c r="E519" s="5">
        <v>18300000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18300000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18300000</v>
      </c>
      <c r="S519" s="5">
        <v>0</v>
      </c>
      <c r="T519" s="5">
        <v>100</v>
      </c>
      <c r="U519" s="5">
        <v>0</v>
      </c>
    </row>
    <row r="520" spans="1:21" x14ac:dyDescent="0.25">
      <c r="A520" s="3">
        <v>2017</v>
      </c>
      <c r="B520" s="4">
        <v>3</v>
      </c>
      <c r="C520" s="3" t="s">
        <v>469</v>
      </c>
      <c r="D520" s="3" t="s">
        <v>470</v>
      </c>
      <c r="E520" s="5">
        <v>1721252545.0699999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252710424.06999999</v>
      </c>
      <c r="P520" s="5">
        <v>0</v>
      </c>
      <c r="Q520" s="5">
        <v>1468542194.48</v>
      </c>
      <c r="R520" s="5">
        <v>1721252618.55</v>
      </c>
      <c r="S520" s="5">
        <v>-73.48</v>
      </c>
      <c r="T520" s="5">
        <v>100</v>
      </c>
      <c r="U520" s="5">
        <v>0</v>
      </c>
    </row>
    <row r="521" spans="1:21" x14ac:dyDescent="0.25">
      <c r="A521" s="3">
        <v>2017</v>
      </c>
      <c r="B521" s="4">
        <v>4</v>
      </c>
      <c r="C521" s="3" t="s">
        <v>471</v>
      </c>
      <c r="D521" s="3" t="s">
        <v>472</v>
      </c>
      <c r="E521" s="5">
        <v>1721252545.0699999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252710424.06999999</v>
      </c>
      <c r="P521" s="5">
        <v>0</v>
      </c>
      <c r="Q521" s="5">
        <v>1468542194.48</v>
      </c>
      <c r="R521" s="5">
        <v>1721252618.55</v>
      </c>
      <c r="S521" s="5">
        <v>-73.48</v>
      </c>
      <c r="T521" s="5">
        <v>100</v>
      </c>
      <c r="U521" s="5">
        <v>0</v>
      </c>
    </row>
    <row r="522" spans="1:21" x14ac:dyDescent="0.25">
      <c r="A522" s="3">
        <v>2017</v>
      </c>
      <c r="B522" s="4">
        <v>5</v>
      </c>
      <c r="C522" s="3" t="s">
        <v>598</v>
      </c>
      <c r="D522" s="3" t="s">
        <v>599</v>
      </c>
      <c r="E522" s="5">
        <v>1468542121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1468542194.48</v>
      </c>
      <c r="R522" s="5">
        <v>1468542194.48</v>
      </c>
      <c r="S522" s="5">
        <v>-73.48</v>
      </c>
      <c r="T522" s="5">
        <v>100</v>
      </c>
      <c r="U522" s="5">
        <v>0</v>
      </c>
    </row>
    <row r="523" spans="1:21" x14ac:dyDescent="0.25">
      <c r="A523" s="3">
        <v>2017</v>
      </c>
      <c r="B523" s="4">
        <v>5</v>
      </c>
      <c r="C523" s="3" t="s">
        <v>473</v>
      </c>
      <c r="D523" s="3" t="s">
        <v>474</v>
      </c>
      <c r="E523" s="5">
        <v>25291350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252710424.06999999</v>
      </c>
      <c r="P523" s="5">
        <v>0</v>
      </c>
      <c r="Q523" s="5">
        <v>-227419074.06999999</v>
      </c>
      <c r="R523" s="5">
        <v>25291350</v>
      </c>
      <c r="S523" s="5">
        <v>0</v>
      </c>
      <c r="T523" s="5">
        <v>100</v>
      </c>
      <c r="U523" s="5">
        <v>0</v>
      </c>
    </row>
    <row r="524" spans="1:21" x14ac:dyDescent="0.25">
      <c r="A524" s="3">
        <v>2017</v>
      </c>
      <c r="B524" s="4">
        <v>5</v>
      </c>
      <c r="C524" s="3" t="s">
        <v>600</v>
      </c>
      <c r="D524" s="3" t="s">
        <v>601</v>
      </c>
      <c r="E524" s="5">
        <v>227419074.06999999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227419074.06999999</v>
      </c>
      <c r="R524" s="5">
        <v>227419074.06999999</v>
      </c>
      <c r="S524" s="5">
        <v>0</v>
      </c>
      <c r="T524" s="5">
        <v>100</v>
      </c>
      <c r="U524" s="5">
        <v>0</v>
      </c>
    </row>
    <row r="525" spans="1:21" x14ac:dyDescent="0.25">
      <c r="A525" s="3">
        <v>2017</v>
      </c>
      <c r="B525" s="4">
        <v>1</v>
      </c>
      <c r="C525" s="3" t="s">
        <v>475</v>
      </c>
      <c r="D525" s="3" t="s">
        <v>476</v>
      </c>
      <c r="E525" s="5">
        <v>7813943047</v>
      </c>
      <c r="F525" s="5">
        <v>5884780737.8299999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450000000</v>
      </c>
      <c r="M525" s="5">
        <v>0</v>
      </c>
      <c r="N525" s="5">
        <v>0</v>
      </c>
      <c r="O525" s="5">
        <v>479149309</v>
      </c>
      <c r="P525" s="5">
        <v>0</v>
      </c>
      <c r="Q525" s="5">
        <v>240339148.59999999</v>
      </c>
      <c r="R525" s="5">
        <v>7054269195.4300003</v>
      </c>
      <c r="S525" s="5">
        <v>759673851.57000005</v>
      </c>
      <c r="T525" s="5">
        <v>90.28</v>
      </c>
      <c r="U525" s="5">
        <v>9.7200000000000006</v>
      </c>
    </row>
    <row r="526" spans="1:21" x14ac:dyDescent="0.25">
      <c r="A526" s="3">
        <v>2017</v>
      </c>
      <c r="B526" s="4">
        <v>2</v>
      </c>
      <c r="C526" s="3" t="s">
        <v>477</v>
      </c>
      <c r="D526" s="3" t="s">
        <v>478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240339148.59999999</v>
      </c>
      <c r="R526" s="5">
        <v>240339148.59999999</v>
      </c>
      <c r="S526" s="6">
        <v>-240339148.59999999</v>
      </c>
      <c r="T526" s="5">
        <v>0</v>
      </c>
      <c r="U526" s="5">
        <v>100</v>
      </c>
    </row>
    <row r="527" spans="1:21" x14ac:dyDescent="0.25">
      <c r="A527" s="3">
        <v>2017</v>
      </c>
      <c r="B527" s="4">
        <v>3</v>
      </c>
      <c r="C527" s="3" t="s">
        <v>479</v>
      </c>
      <c r="D527" s="3" t="s">
        <v>480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240339148.59999999</v>
      </c>
      <c r="R527" s="5">
        <v>240339148.59999999</v>
      </c>
      <c r="S527" s="6">
        <v>-240339148.59999999</v>
      </c>
      <c r="T527" s="5">
        <v>0</v>
      </c>
      <c r="U527" s="5">
        <v>100</v>
      </c>
    </row>
    <row r="528" spans="1:21" x14ac:dyDescent="0.25">
      <c r="A528" s="3">
        <v>2017</v>
      </c>
      <c r="B528" s="4">
        <v>4</v>
      </c>
      <c r="C528" s="3" t="s">
        <v>602</v>
      </c>
      <c r="D528" s="3" t="s">
        <v>603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240339148.59999999</v>
      </c>
      <c r="R528" s="5">
        <v>240339148.59999999</v>
      </c>
      <c r="S528" s="6">
        <v>-240339148.59999999</v>
      </c>
      <c r="T528" s="5">
        <v>0</v>
      </c>
      <c r="U528" s="5">
        <v>100</v>
      </c>
    </row>
    <row r="529" spans="1:21" x14ac:dyDescent="0.25">
      <c r="A529" s="3">
        <v>2017</v>
      </c>
      <c r="B529" s="4">
        <v>2</v>
      </c>
      <c r="C529" s="3" t="s">
        <v>483</v>
      </c>
      <c r="D529" s="3" t="s">
        <v>484</v>
      </c>
      <c r="E529" s="5">
        <v>7813943047</v>
      </c>
      <c r="F529" s="5">
        <v>5884780737.8299999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450000000</v>
      </c>
      <c r="M529" s="5">
        <v>0</v>
      </c>
      <c r="N529" s="5">
        <v>0</v>
      </c>
      <c r="O529" s="5">
        <v>479149309</v>
      </c>
      <c r="P529" s="5">
        <v>0</v>
      </c>
      <c r="Q529" s="5">
        <v>0</v>
      </c>
      <c r="R529" s="5">
        <v>6813930046.8299999</v>
      </c>
      <c r="S529" s="5">
        <v>1000013000.17</v>
      </c>
      <c r="T529" s="5">
        <v>87.2</v>
      </c>
      <c r="U529" s="5">
        <v>12.8</v>
      </c>
    </row>
    <row r="530" spans="1:21" x14ac:dyDescent="0.25">
      <c r="A530" s="3">
        <v>2017</v>
      </c>
      <c r="B530" s="4">
        <v>3</v>
      </c>
      <c r="C530" s="3" t="s">
        <v>485</v>
      </c>
      <c r="D530" s="3" t="s">
        <v>486</v>
      </c>
      <c r="E530" s="5">
        <v>7813943047</v>
      </c>
      <c r="F530" s="5">
        <v>5884780737.8299999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450000000</v>
      </c>
      <c r="M530" s="5">
        <v>0</v>
      </c>
      <c r="N530" s="5">
        <v>0</v>
      </c>
      <c r="O530" s="5">
        <v>479149309</v>
      </c>
      <c r="P530" s="5">
        <v>0</v>
      </c>
      <c r="Q530" s="5">
        <v>0</v>
      </c>
      <c r="R530" s="5">
        <v>6813930046.8299999</v>
      </c>
      <c r="S530" s="5">
        <v>1000013000.17</v>
      </c>
      <c r="T530" s="5">
        <v>87.2</v>
      </c>
      <c r="U530" s="5">
        <v>12.8</v>
      </c>
    </row>
    <row r="531" spans="1:21" x14ac:dyDescent="0.25">
      <c r="A531" s="3">
        <v>2017</v>
      </c>
      <c r="B531" s="4">
        <v>4</v>
      </c>
      <c r="C531" s="3" t="s">
        <v>487</v>
      </c>
      <c r="D531" s="3" t="s">
        <v>488</v>
      </c>
      <c r="E531" s="5">
        <v>7813943047</v>
      </c>
      <c r="F531" s="5">
        <v>5884780737.8299999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450000000</v>
      </c>
      <c r="M531" s="5">
        <v>0</v>
      </c>
      <c r="N531" s="5">
        <v>0</v>
      </c>
      <c r="O531" s="5">
        <v>479149309</v>
      </c>
      <c r="P531" s="5">
        <v>0</v>
      </c>
      <c r="Q531" s="5">
        <v>0</v>
      </c>
      <c r="R531" s="5">
        <v>6813930046.8299999</v>
      </c>
      <c r="S531" s="5">
        <v>1000013000.17</v>
      </c>
      <c r="T531" s="5">
        <v>87.2</v>
      </c>
      <c r="U531" s="5">
        <v>12.8</v>
      </c>
    </row>
    <row r="532" spans="1:21" x14ac:dyDescent="0.25">
      <c r="A532" s="3">
        <v>2017</v>
      </c>
      <c r="B532" s="4">
        <v>5</v>
      </c>
      <c r="C532" s="3" t="s">
        <v>493</v>
      </c>
      <c r="D532" s="3" t="s">
        <v>494</v>
      </c>
      <c r="E532" s="5">
        <v>1586909834</v>
      </c>
      <c r="F532" s="5">
        <v>1586896833.8299999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1586896833.8299999</v>
      </c>
      <c r="S532" s="5">
        <v>13000.17</v>
      </c>
      <c r="T532" s="5">
        <v>100</v>
      </c>
      <c r="U532" s="5">
        <v>0</v>
      </c>
    </row>
    <row r="533" spans="1:21" x14ac:dyDescent="0.25">
      <c r="A533" s="3">
        <v>2017</v>
      </c>
      <c r="B533" s="4">
        <v>5</v>
      </c>
      <c r="C533" s="3" t="s">
        <v>495</v>
      </c>
      <c r="D533" s="3" t="s">
        <v>496</v>
      </c>
      <c r="E533" s="5">
        <v>1000000000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1000000000</v>
      </c>
      <c r="T533" s="5">
        <v>0</v>
      </c>
      <c r="U533" s="5">
        <v>100</v>
      </c>
    </row>
    <row r="534" spans="1:21" x14ac:dyDescent="0.25">
      <c r="A534" s="3">
        <v>2017</v>
      </c>
      <c r="B534" s="4">
        <v>5</v>
      </c>
      <c r="C534" s="3" t="s">
        <v>604</v>
      </c>
      <c r="D534" s="3" t="s">
        <v>392</v>
      </c>
      <c r="E534" s="5">
        <v>450000000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450000000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450000000</v>
      </c>
      <c r="S534" s="5">
        <v>0</v>
      </c>
      <c r="T534" s="5">
        <v>100</v>
      </c>
      <c r="U534" s="5">
        <v>0</v>
      </c>
    </row>
    <row r="535" spans="1:21" x14ac:dyDescent="0.25">
      <c r="A535" s="3">
        <v>2017</v>
      </c>
      <c r="B535" s="4">
        <v>5</v>
      </c>
      <c r="C535" s="3" t="s">
        <v>605</v>
      </c>
      <c r="D535" s="3" t="s">
        <v>606</v>
      </c>
      <c r="E535" s="5">
        <v>430000000</v>
      </c>
      <c r="F535" s="5">
        <v>430000000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430000000</v>
      </c>
      <c r="S535" s="5">
        <v>0</v>
      </c>
      <c r="T535" s="5">
        <v>100</v>
      </c>
      <c r="U535" s="5">
        <v>0</v>
      </c>
    </row>
    <row r="536" spans="1:21" x14ac:dyDescent="0.25">
      <c r="A536" s="3">
        <v>2017</v>
      </c>
      <c r="B536" s="4">
        <v>5</v>
      </c>
      <c r="C536" s="3" t="s">
        <v>607</v>
      </c>
      <c r="D536" s="3" t="s">
        <v>608</v>
      </c>
      <c r="E536" s="5">
        <v>2523793796</v>
      </c>
      <c r="F536" s="5">
        <v>2044644487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479149309</v>
      </c>
      <c r="P536" s="5">
        <v>0</v>
      </c>
      <c r="Q536" s="5">
        <v>0</v>
      </c>
      <c r="R536" s="5">
        <v>2523793796</v>
      </c>
      <c r="S536" s="5">
        <v>0</v>
      </c>
      <c r="T536" s="5">
        <v>100</v>
      </c>
      <c r="U536" s="5">
        <v>0</v>
      </c>
    </row>
    <row r="537" spans="1:21" x14ac:dyDescent="0.25">
      <c r="A537" s="3">
        <v>2017</v>
      </c>
      <c r="B537" s="4">
        <v>5</v>
      </c>
      <c r="C537" s="3" t="s">
        <v>609</v>
      </c>
      <c r="D537" s="3" t="s">
        <v>610</v>
      </c>
      <c r="E537" s="5">
        <v>61442827</v>
      </c>
      <c r="F537" s="5">
        <v>61442827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61442827</v>
      </c>
      <c r="S537" s="5">
        <v>0</v>
      </c>
      <c r="T537" s="5">
        <v>100</v>
      </c>
      <c r="U537" s="5">
        <v>0</v>
      </c>
    </row>
    <row r="538" spans="1:21" x14ac:dyDescent="0.25">
      <c r="A538" s="3">
        <v>2017</v>
      </c>
      <c r="B538" s="4">
        <v>5</v>
      </c>
      <c r="C538" s="3" t="s">
        <v>611</v>
      </c>
      <c r="D538" s="3" t="s">
        <v>612</v>
      </c>
      <c r="E538" s="5">
        <v>1761796590</v>
      </c>
      <c r="F538" s="5">
        <v>1761796590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1761796590</v>
      </c>
      <c r="S538" s="5">
        <v>0</v>
      </c>
      <c r="T538" s="5">
        <v>100</v>
      </c>
      <c r="U538" s="5">
        <v>0</v>
      </c>
    </row>
    <row r="539" spans="1:21" x14ac:dyDescent="0.25">
      <c r="A539" s="3">
        <v>2017</v>
      </c>
      <c r="B539" s="4">
        <v>1</v>
      </c>
      <c r="C539" s="3" t="s">
        <v>497</v>
      </c>
      <c r="D539" s="3" t="s">
        <v>498</v>
      </c>
      <c r="E539" s="5">
        <v>4336494187041.5801</v>
      </c>
      <c r="F539" s="5">
        <v>296445647862.23999</v>
      </c>
      <c r="G539" s="5">
        <v>199677336188.57999</v>
      </c>
      <c r="H539" s="5">
        <v>265057182776.60999</v>
      </c>
      <c r="I539" s="5">
        <v>145416477742.29999</v>
      </c>
      <c r="J539" s="5">
        <v>266027322593.75</v>
      </c>
      <c r="K539" s="5">
        <v>251041407357.5</v>
      </c>
      <c r="L539" s="5">
        <v>96027870314.320007</v>
      </c>
      <c r="M539" s="5">
        <v>144086685258.73999</v>
      </c>
      <c r="N539" s="5">
        <v>358720679512.92999</v>
      </c>
      <c r="O539" s="5">
        <v>195140748922.04001</v>
      </c>
      <c r="P539" s="5">
        <v>300943557801.71997</v>
      </c>
      <c r="Q539" s="5">
        <v>856845783019.93005</v>
      </c>
      <c r="R539" s="5">
        <v>3375430699350.6602</v>
      </c>
      <c r="S539" s="5">
        <v>961063487690.92004</v>
      </c>
      <c r="T539" s="5">
        <v>77.84</v>
      </c>
      <c r="U539" s="5">
        <v>22.16</v>
      </c>
    </row>
    <row r="540" spans="1:21" x14ac:dyDescent="0.25">
      <c r="A540" s="3">
        <v>2017</v>
      </c>
      <c r="B540" s="4">
        <v>2</v>
      </c>
      <c r="C540" s="3" t="s">
        <v>499</v>
      </c>
      <c r="D540" s="3" t="s">
        <v>500</v>
      </c>
      <c r="E540" s="5">
        <v>4153742181741.1899</v>
      </c>
      <c r="F540" s="5">
        <v>223484588420.32001</v>
      </c>
      <c r="G540" s="5">
        <v>195839429921.47</v>
      </c>
      <c r="H540" s="5">
        <v>262687098997.98001</v>
      </c>
      <c r="I540" s="5">
        <v>141238796045.91</v>
      </c>
      <c r="J540" s="5">
        <v>260773951629.57999</v>
      </c>
      <c r="K540" s="5">
        <v>251041407357.5</v>
      </c>
      <c r="L540" s="5">
        <v>77195420064.860001</v>
      </c>
      <c r="M540" s="5">
        <v>140891782616.59</v>
      </c>
      <c r="N540" s="5">
        <v>346791692272.28998</v>
      </c>
      <c r="O540" s="5">
        <v>189587575656.88</v>
      </c>
      <c r="P540" s="5">
        <v>290254144031.03998</v>
      </c>
      <c r="Q540" s="5">
        <v>812892807035.84998</v>
      </c>
      <c r="R540" s="5">
        <v>3192678694050.27</v>
      </c>
      <c r="S540" s="5">
        <v>961063487690.92004</v>
      </c>
      <c r="T540" s="5">
        <v>76.86</v>
      </c>
      <c r="U540" s="5">
        <v>23.14</v>
      </c>
    </row>
    <row r="541" spans="1:21" x14ac:dyDescent="0.25">
      <c r="A541" s="3">
        <v>2017</v>
      </c>
      <c r="B541" s="4">
        <v>3</v>
      </c>
      <c r="C541" s="3" t="s">
        <v>501</v>
      </c>
      <c r="D541" s="3" t="s">
        <v>502</v>
      </c>
      <c r="E541" s="5">
        <v>4153742181741.1899</v>
      </c>
      <c r="F541" s="5">
        <v>223484588420.32001</v>
      </c>
      <c r="G541" s="5">
        <v>195839429921.47</v>
      </c>
      <c r="H541" s="5">
        <v>262687098997.98001</v>
      </c>
      <c r="I541" s="5">
        <v>141238796045.91</v>
      </c>
      <c r="J541" s="5">
        <v>260773951629.57999</v>
      </c>
      <c r="K541" s="5">
        <v>251041407357.5</v>
      </c>
      <c r="L541" s="5">
        <v>77195420064.860001</v>
      </c>
      <c r="M541" s="5">
        <v>140891782616.59</v>
      </c>
      <c r="N541" s="5">
        <v>346791692272.28998</v>
      </c>
      <c r="O541" s="5">
        <v>189587575656.88</v>
      </c>
      <c r="P541" s="5">
        <v>290254144031.03998</v>
      </c>
      <c r="Q541" s="5">
        <v>812892807035.84998</v>
      </c>
      <c r="R541" s="5">
        <v>3192678694050.27</v>
      </c>
      <c r="S541" s="5">
        <v>961063487690.92004</v>
      </c>
      <c r="T541" s="5">
        <v>76.86</v>
      </c>
      <c r="U541" s="5">
        <v>23.14</v>
      </c>
    </row>
    <row r="542" spans="1:21" x14ac:dyDescent="0.25">
      <c r="A542" s="3">
        <v>2017</v>
      </c>
      <c r="B542" s="4">
        <v>4</v>
      </c>
      <c r="C542" s="3" t="s">
        <v>503</v>
      </c>
      <c r="D542" s="3" t="s">
        <v>504</v>
      </c>
      <c r="E542" s="5">
        <v>1055563727496</v>
      </c>
      <c r="F542" s="5">
        <v>19448129227.049999</v>
      </c>
      <c r="G542" s="5">
        <v>1302796242.6700001</v>
      </c>
      <c r="H542" s="5">
        <v>6974974841.7600002</v>
      </c>
      <c r="I542" s="5">
        <v>7500076682.79</v>
      </c>
      <c r="J542" s="5">
        <v>23361743027.82</v>
      </c>
      <c r="K542" s="5">
        <v>20139513359</v>
      </c>
      <c r="L542" s="5">
        <v>17581935243.060001</v>
      </c>
      <c r="M542" s="5">
        <v>33250070014.790001</v>
      </c>
      <c r="N542" s="5">
        <v>33737895659.259998</v>
      </c>
      <c r="O542" s="5">
        <v>49822921506.830002</v>
      </c>
      <c r="P542" s="5">
        <v>102113558348.72</v>
      </c>
      <c r="Q542" s="5">
        <v>567280561384.21997</v>
      </c>
      <c r="R542" s="5">
        <v>882514175537.96997</v>
      </c>
      <c r="S542" s="5">
        <v>173049551958.03</v>
      </c>
      <c r="T542" s="5">
        <v>83.61</v>
      </c>
      <c r="U542" s="5">
        <v>16.39</v>
      </c>
    </row>
    <row r="543" spans="1:21" x14ac:dyDescent="0.25">
      <c r="A543" s="3">
        <v>2017</v>
      </c>
      <c r="B543" s="4">
        <v>5</v>
      </c>
      <c r="C543" s="3" t="s">
        <v>505</v>
      </c>
      <c r="D543" s="3" t="s">
        <v>506</v>
      </c>
      <c r="E543" s="5">
        <v>976809241452</v>
      </c>
      <c r="F543" s="5">
        <v>19448129227.049999</v>
      </c>
      <c r="G543" s="5">
        <v>1302796242.6700001</v>
      </c>
      <c r="H543" s="5">
        <v>6974974841.7600002</v>
      </c>
      <c r="I543" s="5">
        <v>7500076682.79</v>
      </c>
      <c r="J543" s="5">
        <v>23361743027.82</v>
      </c>
      <c r="K543" s="5">
        <v>20139513359</v>
      </c>
      <c r="L543" s="5">
        <v>17581935243.060001</v>
      </c>
      <c r="M543" s="5">
        <v>33250070014.790001</v>
      </c>
      <c r="N543" s="5">
        <v>33737895659.259998</v>
      </c>
      <c r="O543" s="5">
        <v>49822921506.830002</v>
      </c>
      <c r="P543" s="5">
        <v>102113558348.72</v>
      </c>
      <c r="Q543" s="5">
        <v>567280561384.21997</v>
      </c>
      <c r="R543" s="5">
        <v>882514175537.96997</v>
      </c>
      <c r="S543" s="5">
        <v>94295065914.029999</v>
      </c>
      <c r="T543" s="5">
        <v>90.35</v>
      </c>
      <c r="U543" s="5">
        <v>9.65</v>
      </c>
    </row>
    <row r="544" spans="1:21" x14ac:dyDescent="0.25">
      <c r="A544" s="3">
        <v>2017</v>
      </c>
      <c r="B544" s="4">
        <v>5</v>
      </c>
      <c r="C544" s="3" t="s">
        <v>507</v>
      </c>
      <c r="D544" s="3" t="s">
        <v>508</v>
      </c>
      <c r="E544" s="5">
        <v>3754486044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3754486044</v>
      </c>
      <c r="T544" s="5">
        <v>0</v>
      </c>
      <c r="U544" s="5">
        <v>100</v>
      </c>
    </row>
    <row r="545" spans="1:21" x14ac:dyDescent="0.25">
      <c r="A545" s="3">
        <v>2017</v>
      </c>
      <c r="B545" s="4">
        <v>5</v>
      </c>
      <c r="C545" s="3" t="s">
        <v>509</v>
      </c>
      <c r="D545" s="3" t="s">
        <v>510</v>
      </c>
      <c r="E545" s="5">
        <v>75000000000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75000000000</v>
      </c>
      <c r="T545" s="5">
        <v>0</v>
      </c>
      <c r="U545" s="5">
        <v>100</v>
      </c>
    </row>
    <row r="546" spans="1:21" x14ac:dyDescent="0.25">
      <c r="A546" s="3">
        <v>2017</v>
      </c>
      <c r="B546" s="4">
        <v>4</v>
      </c>
      <c r="C546" s="3" t="s">
        <v>511</v>
      </c>
      <c r="D546" s="3" t="s">
        <v>512</v>
      </c>
      <c r="E546" s="5">
        <v>3098178454245.1899</v>
      </c>
      <c r="F546" s="5">
        <v>204036459193.26999</v>
      </c>
      <c r="G546" s="5">
        <v>194536633678.79999</v>
      </c>
      <c r="H546" s="5">
        <v>255712124156.22</v>
      </c>
      <c r="I546" s="5">
        <v>133738719363.12</v>
      </c>
      <c r="J546" s="5">
        <v>237412208601.76001</v>
      </c>
      <c r="K546" s="5">
        <v>230901893998.5</v>
      </c>
      <c r="L546" s="5">
        <v>59613484821.800003</v>
      </c>
      <c r="M546" s="5">
        <v>107641712601.8</v>
      </c>
      <c r="N546" s="5">
        <v>313053796613.03003</v>
      </c>
      <c r="O546" s="5">
        <v>139764654150.04999</v>
      </c>
      <c r="P546" s="5">
        <v>188140585682.32001</v>
      </c>
      <c r="Q546" s="5">
        <v>245612245651.63</v>
      </c>
      <c r="R546" s="5">
        <v>2310164518512.2998</v>
      </c>
      <c r="S546" s="5">
        <v>788013935732.89001</v>
      </c>
      <c r="T546" s="5">
        <v>74.569999999999993</v>
      </c>
      <c r="U546" s="5">
        <v>25.43</v>
      </c>
    </row>
    <row r="547" spans="1:21" x14ac:dyDescent="0.25">
      <c r="A547" s="3">
        <v>2017</v>
      </c>
      <c r="B547" s="4">
        <v>5</v>
      </c>
      <c r="C547" s="3" t="s">
        <v>513</v>
      </c>
      <c r="D547" s="3" t="s">
        <v>506</v>
      </c>
      <c r="E547" s="5">
        <v>3098178454245.1899</v>
      </c>
      <c r="F547" s="5">
        <v>204036459193.26999</v>
      </c>
      <c r="G547" s="5">
        <v>194536633678.79999</v>
      </c>
      <c r="H547" s="5">
        <v>255712124156.22</v>
      </c>
      <c r="I547" s="5">
        <v>133738719363.12</v>
      </c>
      <c r="J547" s="5">
        <v>237412208601.76001</v>
      </c>
      <c r="K547" s="5">
        <v>230901893998.5</v>
      </c>
      <c r="L547" s="5">
        <v>59613484821.800003</v>
      </c>
      <c r="M547" s="5">
        <v>107641712601.8</v>
      </c>
      <c r="N547" s="5">
        <v>313053796613.03003</v>
      </c>
      <c r="O547" s="5">
        <v>139764654150.04999</v>
      </c>
      <c r="P547" s="5">
        <v>188140585682.32001</v>
      </c>
      <c r="Q547" s="5">
        <v>245612245651.63</v>
      </c>
      <c r="R547" s="5">
        <v>2310164518512.2998</v>
      </c>
      <c r="S547" s="5">
        <v>788013935732.89001</v>
      </c>
      <c r="T547" s="5">
        <v>74.569999999999993</v>
      </c>
      <c r="U547" s="5">
        <v>25.43</v>
      </c>
    </row>
    <row r="548" spans="1:21" x14ac:dyDescent="0.25">
      <c r="A548" s="3">
        <v>2017</v>
      </c>
      <c r="B548" s="4">
        <v>2</v>
      </c>
      <c r="C548" s="3" t="s">
        <v>514</v>
      </c>
      <c r="D548" s="3" t="s">
        <v>515</v>
      </c>
      <c r="E548" s="5">
        <v>179944369432.39001</v>
      </c>
      <c r="F548" s="5">
        <v>72961059441.919998</v>
      </c>
      <c r="G548" s="5">
        <v>3837906267.1100001</v>
      </c>
      <c r="H548" s="5">
        <v>2370083778.6300001</v>
      </c>
      <c r="I548" s="5">
        <v>4177681696.3899999</v>
      </c>
      <c r="J548" s="5">
        <v>5253370964.1700001</v>
      </c>
      <c r="K548" s="5">
        <v>0</v>
      </c>
      <c r="L548" s="5">
        <v>18832450249.459999</v>
      </c>
      <c r="M548" s="5">
        <v>3194902642.1500001</v>
      </c>
      <c r="N548" s="5">
        <v>11928987240.639999</v>
      </c>
      <c r="O548" s="5">
        <v>5553173265.1599998</v>
      </c>
      <c r="P548" s="5">
        <v>10689413770.68</v>
      </c>
      <c r="Q548" s="5">
        <v>41145340116.080002</v>
      </c>
      <c r="R548" s="5">
        <v>179944369432.39001</v>
      </c>
      <c r="S548" s="5">
        <v>0</v>
      </c>
      <c r="T548" s="5">
        <v>100</v>
      </c>
      <c r="U548" s="5">
        <v>0</v>
      </c>
    </row>
    <row r="549" spans="1:21" x14ac:dyDescent="0.25">
      <c r="A549" s="3">
        <v>2017</v>
      </c>
      <c r="B549" s="4">
        <v>3</v>
      </c>
      <c r="C549" s="3" t="s">
        <v>516</v>
      </c>
      <c r="D549" s="3" t="s">
        <v>517</v>
      </c>
      <c r="E549" s="5">
        <v>179944369432.39001</v>
      </c>
      <c r="F549" s="5">
        <v>72961059441.919998</v>
      </c>
      <c r="G549" s="5">
        <v>3837906267.1100001</v>
      </c>
      <c r="H549" s="5">
        <v>2370083778.6300001</v>
      </c>
      <c r="I549" s="5">
        <v>4177681696.3899999</v>
      </c>
      <c r="J549" s="5">
        <v>5253370964.1700001</v>
      </c>
      <c r="K549" s="5">
        <v>0</v>
      </c>
      <c r="L549" s="5">
        <v>18832450249.459999</v>
      </c>
      <c r="M549" s="5">
        <v>3194902642.1500001</v>
      </c>
      <c r="N549" s="5">
        <v>11928987240.639999</v>
      </c>
      <c r="O549" s="5">
        <v>5553173265.1599998</v>
      </c>
      <c r="P549" s="5">
        <v>10689413770.68</v>
      </c>
      <c r="Q549" s="5">
        <v>41145340116.080002</v>
      </c>
      <c r="R549" s="5">
        <v>179944369432.39001</v>
      </c>
      <c r="S549" s="5">
        <v>0</v>
      </c>
      <c r="T549" s="5">
        <v>100</v>
      </c>
      <c r="U549" s="5">
        <v>0</v>
      </c>
    </row>
    <row r="550" spans="1:21" x14ac:dyDescent="0.25">
      <c r="A550" s="3">
        <v>2017</v>
      </c>
      <c r="B550" s="4">
        <v>4</v>
      </c>
      <c r="C550" s="3" t="s">
        <v>518</v>
      </c>
      <c r="D550" s="3" t="s">
        <v>519</v>
      </c>
      <c r="E550" s="5">
        <v>178864491871.14999</v>
      </c>
      <c r="F550" s="5">
        <v>72961059441.919998</v>
      </c>
      <c r="G550" s="5">
        <v>3837906267.1100001</v>
      </c>
      <c r="H550" s="5">
        <v>2370083778.6300001</v>
      </c>
      <c r="I550" s="5">
        <v>4177681696.3899999</v>
      </c>
      <c r="J550" s="5">
        <v>5253370964.1700001</v>
      </c>
      <c r="K550" s="5">
        <v>0</v>
      </c>
      <c r="L550" s="5">
        <v>18832450249.459999</v>
      </c>
      <c r="M550" s="5">
        <v>3194902642.1500001</v>
      </c>
      <c r="N550" s="5">
        <v>11928987240.639999</v>
      </c>
      <c r="O550" s="5">
        <v>4460017352.9899998</v>
      </c>
      <c r="P550" s="5">
        <v>10689413770.68</v>
      </c>
      <c r="Q550" s="5">
        <v>41158618467.010002</v>
      </c>
      <c r="R550" s="5">
        <v>178864491871.14999</v>
      </c>
      <c r="S550" s="5">
        <v>0</v>
      </c>
      <c r="T550" s="5">
        <v>100</v>
      </c>
      <c r="U550" s="5">
        <v>0</v>
      </c>
    </row>
    <row r="551" spans="1:21" x14ac:dyDescent="0.25">
      <c r="A551" s="3">
        <v>2017</v>
      </c>
      <c r="B551" s="4">
        <v>5</v>
      </c>
      <c r="C551" s="3" t="s">
        <v>520</v>
      </c>
      <c r="D551" s="3" t="s">
        <v>521</v>
      </c>
      <c r="E551" s="5">
        <v>3244734217.0599999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418201920.06</v>
      </c>
      <c r="N551" s="5">
        <v>3389997</v>
      </c>
      <c r="O551" s="5">
        <v>2823142300</v>
      </c>
      <c r="P551" s="5">
        <v>0</v>
      </c>
      <c r="Q551" s="5">
        <v>0</v>
      </c>
      <c r="R551" s="5">
        <v>3244734217.0599999</v>
      </c>
      <c r="S551" s="5">
        <v>0</v>
      </c>
      <c r="T551" s="5">
        <v>100</v>
      </c>
      <c r="U551" s="5">
        <v>0</v>
      </c>
    </row>
    <row r="552" spans="1:21" x14ac:dyDescent="0.25">
      <c r="A552" s="3">
        <v>2017</v>
      </c>
      <c r="B552" s="4">
        <v>6</v>
      </c>
      <c r="C552" s="3" t="s">
        <v>522</v>
      </c>
      <c r="D552" s="3" t="s">
        <v>523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100</v>
      </c>
    </row>
    <row r="553" spans="1:21" x14ac:dyDescent="0.25">
      <c r="A553" s="3">
        <v>2017</v>
      </c>
      <c r="B553" s="4">
        <v>6</v>
      </c>
      <c r="C553" s="3" t="s">
        <v>524</v>
      </c>
      <c r="D553" s="3" t="s">
        <v>525</v>
      </c>
      <c r="E553" s="5">
        <v>3244734217.0599999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418201920.06</v>
      </c>
      <c r="N553" s="5">
        <v>3389997</v>
      </c>
      <c r="O553" s="5">
        <v>2823142300</v>
      </c>
      <c r="P553" s="5">
        <v>0</v>
      </c>
      <c r="Q553" s="5">
        <v>0</v>
      </c>
      <c r="R553" s="5">
        <v>3244734217.0599999</v>
      </c>
      <c r="S553" s="5">
        <v>0</v>
      </c>
      <c r="T553" s="5">
        <v>100</v>
      </c>
      <c r="U553" s="5">
        <v>0</v>
      </c>
    </row>
    <row r="554" spans="1:21" x14ac:dyDescent="0.25">
      <c r="A554" s="3">
        <v>2017</v>
      </c>
      <c r="B554" s="4">
        <v>5</v>
      </c>
      <c r="C554" s="3" t="s">
        <v>526</v>
      </c>
      <c r="D554" s="3" t="s">
        <v>527</v>
      </c>
      <c r="E554" s="5">
        <v>50411578795.639999</v>
      </c>
      <c r="F554" s="5">
        <v>20260131.210000001</v>
      </c>
      <c r="G554" s="5">
        <v>1699039899.6300001</v>
      </c>
      <c r="H554" s="5">
        <v>1704661457.6099999</v>
      </c>
      <c r="I554" s="5">
        <v>1110834150.5799999</v>
      </c>
      <c r="J554" s="5">
        <v>1346743248.71</v>
      </c>
      <c r="K554" s="5">
        <v>0</v>
      </c>
      <c r="L554" s="5">
        <v>4785151565.1499996</v>
      </c>
      <c r="M554" s="5">
        <v>1212127640.74</v>
      </c>
      <c r="N554" s="5">
        <v>7792087857.46</v>
      </c>
      <c r="O554" s="5">
        <v>1087651652.8499999</v>
      </c>
      <c r="P554" s="5">
        <v>686594179.85000002</v>
      </c>
      <c r="Q554" s="5">
        <v>28966427011.849998</v>
      </c>
      <c r="R554" s="5">
        <v>50411578795.639999</v>
      </c>
      <c r="S554" s="5">
        <v>0</v>
      </c>
      <c r="T554" s="5">
        <v>100</v>
      </c>
      <c r="U554" s="5">
        <v>0</v>
      </c>
    </row>
    <row r="555" spans="1:21" x14ac:dyDescent="0.25">
      <c r="A555" s="3">
        <v>2017</v>
      </c>
      <c r="B555" s="4">
        <v>6</v>
      </c>
      <c r="C555" s="3" t="s">
        <v>528</v>
      </c>
      <c r="D555" s="3" t="s">
        <v>529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100</v>
      </c>
    </row>
    <row r="556" spans="1:21" x14ac:dyDescent="0.25">
      <c r="A556" s="3">
        <v>2017</v>
      </c>
      <c r="B556" s="4">
        <v>6</v>
      </c>
      <c r="C556" s="3" t="s">
        <v>530</v>
      </c>
      <c r="D556" s="3" t="s">
        <v>531</v>
      </c>
      <c r="E556" s="5">
        <v>511677280.36000001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511677280.36000001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511677280.36000001</v>
      </c>
      <c r="S556" s="5">
        <v>0</v>
      </c>
      <c r="T556" s="5">
        <v>100</v>
      </c>
      <c r="U556" s="5">
        <v>0</v>
      </c>
    </row>
    <row r="557" spans="1:21" x14ac:dyDescent="0.25">
      <c r="A557" s="3">
        <v>2017</v>
      </c>
      <c r="B557" s="4">
        <v>6</v>
      </c>
      <c r="C557" s="3" t="s">
        <v>532</v>
      </c>
      <c r="D557" s="3" t="s">
        <v>533</v>
      </c>
      <c r="E557" s="5">
        <v>10328374161.77</v>
      </c>
      <c r="F557" s="5">
        <v>6437185.9900000002</v>
      </c>
      <c r="G557" s="5">
        <v>1634527257.1199999</v>
      </c>
      <c r="H557" s="5">
        <v>1019756942.5700001</v>
      </c>
      <c r="I557" s="5">
        <v>971199348.16999996</v>
      </c>
      <c r="J557" s="5">
        <v>1059353530.99</v>
      </c>
      <c r="K557" s="5">
        <v>0</v>
      </c>
      <c r="L557" s="5">
        <v>1172597082.1300001</v>
      </c>
      <c r="M557" s="5">
        <v>627513861.66999996</v>
      </c>
      <c r="N557" s="5">
        <v>748281701.59000003</v>
      </c>
      <c r="O557" s="5">
        <v>945497242.60000002</v>
      </c>
      <c r="P557" s="5">
        <v>530870397.75</v>
      </c>
      <c r="Q557" s="5">
        <v>1612339611.1900001</v>
      </c>
      <c r="R557" s="5">
        <v>10328374161.77</v>
      </c>
      <c r="S557" s="5">
        <v>0</v>
      </c>
      <c r="T557" s="5">
        <v>100</v>
      </c>
      <c r="U557" s="5">
        <v>0</v>
      </c>
    </row>
    <row r="558" spans="1:21" x14ac:dyDescent="0.25">
      <c r="A558" s="3">
        <v>2017</v>
      </c>
      <c r="B558" s="4">
        <v>6</v>
      </c>
      <c r="C558" s="3" t="s">
        <v>534</v>
      </c>
      <c r="D558" s="3" t="s">
        <v>535</v>
      </c>
      <c r="E558" s="5">
        <v>1134283714.3800001</v>
      </c>
      <c r="F558" s="5">
        <v>0</v>
      </c>
      <c r="G558" s="5">
        <v>0</v>
      </c>
      <c r="H558" s="5">
        <v>515213203.44</v>
      </c>
      <c r="I558" s="5">
        <v>0</v>
      </c>
      <c r="J558" s="5">
        <v>238092690.5</v>
      </c>
      <c r="K558" s="5">
        <v>0</v>
      </c>
      <c r="L558" s="5">
        <v>0</v>
      </c>
      <c r="M558" s="5">
        <v>380977820.44</v>
      </c>
      <c r="N558" s="5">
        <v>0</v>
      </c>
      <c r="O558" s="5">
        <v>0</v>
      </c>
      <c r="P558" s="5">
        <v>0</v>
      </c>
      <c r="Q558" s="5">
        <v>0</v>
      </c>
      <c r="R558" s="5">
        <v>1134283714.3800001</v>
      </c>
      <c r="S558" s="5">
        <v>0</v>
      </c>
      <c r="T558" s="5">
        <v>100</v>
      </c>
      <c r="U558" s="5">
        <v>0</v>
      </c>
    </row>
    <row r="559" spans="1:21" x14ac:dyDescent="0.25">
      <c r="A559" s="3">
        <v>2017</v>
      </c>
      <c r="B559" s="4">
        <v>6</v>
      </c>
      <c r="C559" s="3" t="s">
        <v>536</v>
      </c>
      <c r="D559" s="3" t="s">
        <v>537</v>
      </c>
      <c r="E559" s="5">
        <v>11259290310.280001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6927960000</v>
      </c>
      <c r="O559" s="5">
        <v>0</v>
      </c>
      <c r="P559" s="5">
        <v>0</v>
      </c>
      <c r="Q559" s="5">
        <v>4331330310.2799997</v>
      </c>
      <c r="R559" s="5">
        <v>11259290310.280001</v>
      </c>
      <c r="S559" s="5">
        <v>0</v>
      </c>
      <c r="T559" s="5">
        <v>100</v>
      </c>
      <c r="U559" s="5">
        <v>0</v>
      </c>
    </row>
    <row r="560" spans="1:21" x14ac:dyDescent="0.25">
      <c r="A560" s="3">
        <v>2017</v>
      </c>
      <c r="B560" s="4">
        <v>6</v>
      </c>
      <c r="C560" s="3" t="s">
        <v>538</v>
      </c>
      <c r="D560" s="3" t="s">
        <v>539</v>
      </c>
      <c r="E560" s="5">
        <v>1471003328.8499999</v>
      </c>
      <c r="F560" s="5">
        <v>13822945.220000001</v>
      </c>
      <c r="G560" s="5">
        <v>64512642.509999998</v>
      </c>
      <c r="H560" s="5">
        <v>169691311.59999999</v>
      </c>
      <c r="I560" s="5">
        <v>139634802.41</v>
      </c>
      <c r="J560" s="5">
        <v>49297027.219999999</v>
      </c>
      <c r="K560" s="5">
        <v>0</v>
      </c>
      <c r="L560" s="5">
        <v>226727202.66</v>
      </c>
      <c r="M560" s="5">
        <v>203635958.63</v>
      </c>
      <c r="N560" s="5">
        <v>115846155.87</v>
      </c>
      <c r="O560" s="5">
        <v>142154410.25</v>
      </c>
      <c r="P560" s="5">
        <v>155723782.09999999</v>
      </c>
      <c r="Q560" s="5">
        <v>189957090.38</v>
      </c>
      <c r="R560" s="5">
        <v>1471003328.8499999</v>
      </c>
      <c r="S560" s="5">
        <v>0</v>
      </c>
      <c r="T560" s="5">
        <v>100</v>
      </c>
      <c r="U560" s="5">
        <v>0</v>
      </c>
    </row>
    <row r="561" spans="1:21" x14ac:dyDescent="0.25">
      <c r="A561" s="3">
        <v>2017</v>
      </c>
      <c r="B561" s="4">
        <v>6</v>
      </c>
      <c r="C561" s="3" t="s">
        <v>540</v>
      </c>
      <c r="D561" s="3" t="s">
        <v>541</v>
      </c>
      <c r="E561" s="5">
        <v>25706950000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2874150000</v>
      </c>
      <c r="M561" s="5">
        <v>0</v>
      </c>
      <c r="N561" s="5">
        <v>0</v>
      </c>
      <c r="O561" s="5">
        <v>0</v>
      </c>
      <c r="P561" s="5">
        <v>0</v>
      </c>
      <c r="Q561" s="5">
        <v>22832800000</v>
      </c>
      <c r="R561" s="5">
        <v>25706950000</v>
      </c>
      <c r="S561" s="5">
        <v>0</v>
      </c>
      <c r="T561" s="5">
        <v>100</v>
      </c>
      <c r="U561" s="5">
        <v>0</v>
      </c>
    </row>
    <row r="562" spans="1:21" x14ac:dyDescent="0.25">
      <c r="A562" s="3">
        <v>2017</v>
      </c>
      <c r="B562" s="4">
        <v>6</v>
      </c>
      <c r="C562" s="3" t="s">
        <v>542</v>
      </c>
      <c r="D562" s="3" t="s">
        <v>543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100</v>
      </c>
    </row>
    <row r="563" spans="1:21" x14ac:dyDescent="0.25">
      <c r="A563" s="3">
        <v>2017</v>
      </c>
      <c r="B563" s="4">
        <v>5</v>
      </c>
      <c r="C563" s="3" t="s">
        <v>544</v>
      </c>
      <c r="D563" s="3" t="s">
        <v>545</v>
      </c>
      <c r="E563" s="5">
        <v>111305404685.24001</v>
      </c>
      <c r="F563" s="5">
        <v>72940799310.710007</v>
      </c>
      <c r="G563" s="5">
        <v>1706340000</v>
      </c>
      <c r="H563" s="5">
        <v>0</v>
      </c>
      <c r="I563" s="5">
        <v>0</v>
      </c>
      <c r="J563" s="5">
        <v>2942853000</v>
      </c>
      <c r="K563" s="5">
        <v>0</v>
      </c>
      <c r="L563" s="5">
        <v>12449145000</v>
      </c>
      <c r="M563" s="5">
        <v>0</v>
      </c>
      <c r="N563" s="5">
        <v>2943261000</v>
      </c>
      <c r="O563" s="5">
        <v>0</v>
      </c>
      <c r="P563" s="5">
        <v>9225406374.5300007</v>
      </c>
      <c r="Q563" s="5">
        <v>9097600000</v>
      </c>
      <c r="R563" s="5">
        <v>111305404685.24001</v>
      </c>
      <c r="S563" s="5">
        <v>0</v>
      </c>
      <c r="T563" s="5">
        <v>100</v>
      </c>
      <c r="U563" s="5">
        <v>0</v>
      </c>
    </row>
    <row r="564" spans="1:21" x14ac:dyDescent="0.25">
      <c r="A564" s="3">
        <v>2017</v>
      </c>
      <c r="B564" s="4">
        <v>6</v>
      </c>
      <c r="C564" s="3" t="s">
        <v>546</v>
      </c>
      <c r="D564" s="3" t="s">
        <v>547</v>
      </c>
      <c r="E564" s="5">
        <v>58293900000</v>
      </c>
      <c r="F564" s="5">
        <v>58293900000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58293900000</v>
      </c>
      <c r="S564" s="5">
        <v>0</v>
      </c>
      <c r="T564" s="5">
        <v>100</v>
      </c>
      <c r="U564" s="5">
        <v>0</v>
      </c>
    </row>
    <row r="565" spans="1:21" x14ac:dyDescent="0.25">
      <c r="A565" s="3">
        <v>2017</v>
      </c>
      <c r="B565" s="4">
        <v>6</v>
      </c>
      <c r="C565" s="3" t="s">
        <v>552</v>
      </c>
      <c r="D565" s="3" t="s">
        <v>553</v>
      </c>
      <c r="E565" s="5">
        <v>6648886374.5299997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6648886374.5299997</v>
      </c>
      <c r="Q565" s="5">
        <v>0</v>
      </c>
      <c r="R565" s="5">
        <v>6648886374.5299997</v>
      </c>
      <c r="S565" s="5">
        <v>0</v>
      </c>
      <c r="T565" s="5">
        <v>100</v>
      </c>
      <c r="U565" s="5">
        <v>0</v>
      </c>
    </row>
    <row r="566" spans="1:21" x14ac:dyDescent="0.25">
      <c r="A566" s="3">
        <v>2017</v>
      </c>
      <c r="B566" s="4">
        <v>6</v>
      </c>
      <c r="C566" s="3" t="s">
        <v>554</v>
      </c>
      <c r="D566" s="3" t="s">
        <v>555</v>
      </c>
      <c r="E566" s="5">
        <v>46362618310.709999</v>
      </c>
      <c r="F566" s="5">
        <v>14646899310.709999</v>
      </c>
      <c r="G566" s="5">
        <v>1706340000</v>
      </c>
      <c r="H566" s="5">
        <v>0</v>
      </c>
      <c r="I566" s="5">
        <v>0</v>
      </c>
      <c r="J566" s="5">
        <v>2942853000</v>
      </c>
      <c r="K566" s="5">
        <v>0</v>
      </c>
      <c r="L566" s="5">
        <v>12449145000</v>
      </c>
      <c r="M566" s="5">
        <v>0</v>
      </c>
      <c r="N566" s="5">
        <v>2943261000</v>
      </c>
      <c r="O566" s="5">
        <v>0</v>
      </c>
      <c r="P566" s="5">
        <v>2576520000</v>
      </c>
      <c r="Q566" s="5">
        <v>9097600000</v>
      </c>
      <c r="R566" s="5">
        <v>46362618310.709999</v>
      </c>
      <c r="S566" s="5">
        <v>0</v>
      </c>
      <c r="T566" s="5">
        <v>100</v>
      </c>
      <c r="U566" s="5">
        <v>0</v>
      </c>
    </row>
    <row r="567" spans="1:21" x14ac:dyDescent="0.25">
      <c r="A567" s="3">
        <v>2017</v>
      </c>
      <c r="B567" s="4">
        <v>5</v>
      </c>
      <c r="C567" s="3" t="s">
        <v>556</v>
      </c>
      <c r="D567" s="3" t="s">
        <v>557</v>
      </c>
      <c r="E567" s="5">
        <v>13902774173.209999</v>
      </c>
      <c r="F567" s="5">
        <v>0</v>
      </c>
      <c r="G567" s="5">
        <v>432526367.48000002</v>
      </c>
      <c r="H567" s="5">
        <v>665422321.01999998</v>
      </c>
      <c r="I567" s="5">
        <v>3066847545.8099999</v>
      </c>
      <c r="J567" s="5">
        <v>963774715.46000004</v>
      </c>
      <c r="K567" s="5">
        <v>0</v>
      </c>
      <c r="L567" s="5">
        <v>1598153684.3099999</v>
      </c>
      <c r="M567" s="5">
        <v>1564573081.3499999</v>
      </c>
      <c r="N567" s="5">
        <v>1190248386.1800001</v>
      </c>
      <c r="O567" s="5">
        <v>549223400.13999999</v>
      </c>
      <c r="P567" s="5">
        <v>777413216.29999995</v>
      </c>
      <c r="Q567" s="5">
        <v>3094591455.1599998</v>
      </c>
      <c r="R567" s="5">
        <v>13902774173.209999</v>
      </c>
      <c r="S567" s="5">
        <v>0</v>
      </c>
      <c r="T567" s="5">
        <v>100</v>
      </c>
      <c r="U567" s="5">
        <v>0</v>
      </c>
    </row>
    <row r="568" spans="1:21" x14ac:dyDescent="0.25">
      <c r="A568" s="3">
        <v>2017</v>
      </c>
      <c r="B568" s="4">
        <v>6</v>
      </c>
      <c r="C568" s="3" t="s">
        <v>558</v>
      </c>
      <c r="D568" s="3" t="s">
        <v>559</v>
      </c>
      <c r="E568" s="5">
        <v>9491272611.6700001</v>
      </c>
      <c r="F568" s="5">
        <v>0</v>
      </c>
      <c r="G568" s="5">
        <v>432526367.48000002</v>
      </c>
      <c r="H568" s="5">
        <v>300875693.83999997</v>
      </c>
      <c r="I568" s="5">
        <v>1802790404.3199999</v>
      </c>
      <c r="J568" s="5">
        <v>963774715.46000004</v>
      </c>
      <c r="K568" s="5">
        <v>0</v>
      </c>
      <c r="L568" s="5">
        <v>488916106.25999999</v>
      </c>
      <c r="M568" s="5">
        <v>961263536.45000005</v>
      </c>
      <c r="N568" s="5">
        <v>546965638.72000003</v>
      </c>
      <c r="O568" s="5">
        <v>549223400.13999999</v>
      </c>
      <c r="P568" s="5">
        <v>368327556.45999998</v>
      </c>
      <c r="Q568" s="5">
        <v>3076609192.54</v>
      </c>
      <c r="R568" s="5">
        <v>9491272611.6700001</v>
      </c>
      <c r="S568" s="5">
        <v>0</v>
      </c>
      <c r="T568" s="5">
        <v>100</v>
      </c>
      <c r="U568" s="5">
        <v>0</v>
      </c>
    </row>
    <row r="569" spans="1:21" x14ac:dyDescent="0.25">
      <c r="A569" s="3">
        <v>2017</v>
      </c>
      <c r="B569" s="4">
        <v>6</v>
      </c>
      <c r="C569" s="3" t="s">
        <v>560</v>
      </c>
      <c r="D569" s="3" t="s">
        <v>561</v>
      </c>
      <c r="E569" s="5">
        <v>4411501561.54</v>
      </c>
      <c r="F569" s="5">
        <v>0</v>
      </c>
      <c r="G569" s="5">
        <v>0</v>
      </c>
      <c r="H569" s="5">
        <v>364546627.18000001</v>
      </c>
      <c r="I569" s="5">
        <v>1264057141.49</v>
      </c>
      <c r="J569" s="5">
        <v>0</v>
      </c>
      <c r="K569" s="5">
        <v>0</v>
      </c>
      <c r="L569" s="5">
        <v>1109237578.05</v>
      </c>
      <c r="M569" s="5">
        <v>603309544.89999998</v>
      </c>
      <c r="N569" s="5">
        <v>643282747.46000004</v>
      </c>
      <c r="O569" s="5">
        <v>0</v>
      </c>
      <c r="P569" s="5">
        <v>409085659.83999997</v>
      </c>
      <c r="Q569" s="5">
        <v>17982262.620000001</v>
      </c>
      <c r="R569" s="5">
        <v>4411501561.54</v>
      </c>
      <c r="S569" s="5">
        <v>0</v>
      </c>
      <c r="T569" s="5">
        <v>100</v>
      </c>
      <c r="U569" s="5">
        <v>0</v>
      </c>
    </row>
    <row r="570" spans="1:21" x14ac:dyDescent="0.25">
      <c r="A570" s="3">
        <v>2017</v>
      </c>
      <c r="B570" s="4">
        <v>4</v>
      </c>
      <c r="C570" s="3" t="s">
        <v>562</v>
      </c>
      <c r="D570" s="3" t="s">
        <v>563</v>
      </c>
      <c r="E570" s="5">
        <v>1079877561.24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1093155912.1700001</v>
      </c>
      <c r="P570" s="5">
        <v>0</v>
      </c>
      <c r="Q570" s="5">
        <v>-13278350.93</v>
      </c>
      <c r="R570" s="5">
        <v>1079877561.24</v>
      </c>
      <c r="S570" s="5">
        <v>0</v>
      </c>
      <c r="T570" s="5">
        <v>100</v>
      </c>
      <c r="U570" s="5">
        <v>0</v>
      </c>
    </row>
    <row r="571" spans="1:21" x14ac:dyDescent="0.25">
      <c r="A571" s="3">
        <v>2017</v>
      </c>
      <c r="B571" s="4">
        <v>5</v>
      </c>
      <c r="C571" s="3" t="s">
        <v>564</v>
      </c>
      <c r="D571" s="3" t="s">
        <v>565</v>
      </c>
      <c r="E571" s="5">
        <v>1079877561.24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1093155912.1700001</v>
      </c>
      <c r="P571" s="5">
        <v>0</v>
      </c>
      <c r="Q571" s="5">
        <v>-13278350.93</v>
      </c>
      <c r="R571" s="5">
        <v>1079877561.24</v>
      </c>
      <c r="S571" s="5">
        <v>0</v>
      </c>
      <c r="T571" s="5">
        <v>100</v>
      </c>
      <c r="U571" s="5">
        <v>0</v>
      </c>
    </row>
    <row r="572" spans="1:21" x14ac:dyDescent="0.25">
      <c r="A572" s="3">
        <v>2017</v>
      </c>
      <c r="B572" s="4">
        <v>5</v>
      </c>
      <c r="C572" s="3" t="s">
        <v>566</v>
      </c>
      <c r="D572" s="3" t="s">
        <v>565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100</v>
      </c>
    </row>
    <row r="573" spans="1:21" x14ac:dyDescent="0.25">
      <c r="A573" s="3">
        <v>2017</v>
      </c>
      <c r="B573" s="4">
        <v>5</v>
      </c>
      <c r="C573" s="3" t="s">
        <v>567</v>
      </c>
      <c r="D573" s="3" t="s">
        <v>568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100</v>
      </c>
    </row>
    <row r="574" spans="1:21" x14ac:dyDescent="0.25">
      <c r="A574" s="3">
        <v>2017</v>
      </c>
      <c r="B574" s="4">
        <v>2</v>
      </c>
      <c r="C574" s="3" t="s">
        <v>569</v>
      </c>
      <c r="D574" s="3" t="s">
        <v>570</v>
      </c>
      <c r="E574" s="5">
        <v>2807635868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2807635868</v>
      </c>
      <c r="R574" s="5">
        <v>2807635868</v>
      </c>
      <c r="S574" s="5">
        <v>0</v>
      </c>
      <c r="T574" s="5">
        <v>100</v>
      </c>
      <c r="U574" s="5">
        <v>0</v>
      </c>
    </row>
    <row r="575" spans="1:21" x14ac:dyDescent="0.25">
      <c r="A575" s="3">
        <v>2017</v>
      </c>
      <c r="B575" s="4">
        <v>3</v>
      </c>
      <c r="C575" s="3" t="s">
        <v>571</v>
      </c>
      <c r="D575" s="3" t="s">
        <v>572</v>
      </c>
      <c r="E575" s="5">
        <v>2807635868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2807635868</v>
      </c>
      <c r="R575" s="5">
        <v>2807635868</v>
      </c>
      <c r="S575" s="5">
        <v>0</v>
      </c>
      <c r="T575" s="5">
        <v>100</v>
      </c>
      <c r="U575" s="5">
        <v>0</v>
      </c>
    </row>
    <row r="576" spans="1:21" x14ac:dyDescent="0.25">
      <c r="A576" s="3">
        <v>2017</v>
      </c>
      <c r="B576" s="4">
        <v>4</v>
      </c>
      <c r="C576" s="3" t="s">
        <v>573</v>
      </c>
      <c r="D576" s="3" t="s">
        <v>574</v>
      </c>
      <c r="E576" s="5">
        <v>2807635868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2807635868</v>
      </c>
      <c r="R576" s="5">
        <v>2807635868</v>
      </c>
      <c r="S576" s="5">
        <v>0</v>
      </c>
      <c r="T576" s="5">
        <v>100</v>
      </c>
      <c r="U576" s="5">
        <v>0</v>
      </c>
    </row>
    <row r="577" spans="1:21" x14ac:dyDescent="0.25">
      <c r="A577" s="3">
        <v>2017</v>
      </c>
      <c r="B577" s="4">
        <v>3</v>
      </c>
      <c r="C577" s="3" t="s">
        <v>571</v>
      </c>
      <c r="D577" s="3" t="s">
        <v>572</v>
      </c>
      <c r="E577" s="5">
        <v>2807635868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2807635868</v>
      </c>
      <c r="R577" s="5">
        <v>2807635868</v>
      </c>
      <c r="S577" s="5">
        <v>0</v>
      </c>
      <c r="T577" s="5">
        <v>100</v>
      </c>
      <c r="U577" s="5">
        <v>0</v>
      </c>
    </row>
    <row r="578" spans="1:21" x14ac:dyDescent="0.25">
      <c r="A578" s="3">
        <v>2017</v>
      </c>
      <c r="B578" s="4">
        <v>4</v>
      </c>
      <c r="C578" s="3" t="s">
        <v>573</v>
      </c>
      <c r="D578" s="3" t="s">
        <v>574</v>
      </c>
      <c r="E578" s="5">
        <v>2807635868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2807635868</v>
      </c>
      <c r="R578" s="5">
        <v>2807635868</v>
      </c>
      <c r="S578" s="5">
        <v>0</v>
      </c>
      <c r="T578" s="5">
        <v>100</v>
      </c>
      <c r="U578" s="5">
        <v>0</v>
      </c>
    </row>
    <row r="579" spans="1:21" ht="15.75" thickBot="1" x14ac:dyDescent="0.3">
      <c r="A579" s="13">
        <v>2018</v>
      </c>
      <c r="B579" s="14">
        <v>0</v>
      </c>
      <c r="C579" s="13" t="s">
        <v>905</v>
      </c>
      <c r="D579" s="13" t="s">
        <v>20</v>
      </c>
      <c r="E579" s="15">
        <v>9932092958785.0703</v>
      </c>
      <c r="F579" s="15">
        <v>707190016152.46997</v>
      </c>
      <c r="G579" s="15">
        <v>432054819922.83002</v>
      </c>
      <c r="H579" s="15">
        <v>1115692022478.74</v>
      </c>
      <c r="I579" s="15">
        <v>517904406462.20001</v>
      </c>
      <c r="J579" s="15">
        <v>721706048299.56995</v>
      </c>
      <c r="K579" s="15">
        <v>631625246011.67004</v>
      </c>
      <c r="L579" s="15">
        <v>628653146646.15002</v>
      </c>
      <c r="M579" s="15">
        <v>541129974572.83002</v>
      </c>
      <c r="N579" s="15">
        <v>641796098352.64001</v>
      </c>
      <c r="O579" s="15">
        <v>546702455404.87</v>
      </c>
      <c r="P579" s="15">
        <v>716396750683.83997</v>
      </c>
      <c r="Q579" s="15">
        <v>1840326517304.4399</v>
      </c>
      <c r="R579" s="15">
        <v>9041177502292.25</v>
      </c>
      <c r="S579" s="15">
        <v>890915456492.81995</v>
      </c>
      <c r="T579" s="15">
        <v>91.03</v>
      </c>
      <c r="U579" s="15">
        <v>8.9700000000000006</v>
      </c>
    </row>
    <row r="580" spans="1:21" x14ac:dyDescent="0.25">
      <c r="A580" s="3">
        <v>2018</v>
      </c>
      <c r="B580" s="4">
        <v>1</v>
      </c>
      <c r="C580" s="3" t="s">
        <v>21</v>
      </c>
      <c r="D580" s="3" t="s">
        <v>22</v>
      </c>
      <c r="E580" s="5">
        <v>4854093971691</v>
      </c>
      <c r="F580" s="5">
        <v>384518818913.28003</v>
      </c>
      <c r="G580" s="5">
        <v>298364236648.12</v>
      </c>
      <c r="H580" s="5">
        <v>496726819652.34003</v>
      </c>
      <c r="I580" s="5">
        <v>391875980173.37</v>
      </c>
      <c r="J580" s="5">
        <v>320032424184.78003</v>
      </c>
      <c r="K580" s="5">
        <v>450390800035.85999</v>
      </c>
      <c r="L580" s="5">
        <v>354714366061.31</v>
      </c>
      <c r="M580" s="5">
        <v>311192164886.12</v>
      </c>
      <c r="N580" s="5">
        <v>414833114841.28003</v>
      </c>
      <c r="O580" s="5">
        <v>363035744809.84998</v>
      </c>
      <c r="P580" s="5">
        <v>369797241520.59003</v>
      </c>
      <c r="Q580" s="5">
        <v>769764580293.60999</v>
      </c>
      <c r="R580" s="5">
        <v>4925246292020.5098</v>
      </c>
      <c r="S580" s="5">
        <v>-71152320329.509995</v>
      </c>
      <c r="T580" s="5">
        <v>101.47</v>
      </c>
      <c r="U580" s="5">
        <v>-1.47</v>
      </c>
    </row>
    <row r="581" spans="1:21" x14ac:dyDescent="0.25">
      <c r="A581" s="3">
        <v>2018</v>
      </c>
      <c r="B581" s="4">
        <v>2</v>
      </c>
      <c r="C581" s="3" t="s">
        <v>23</v>
      </c>
      <c r="D581" s="3" t="s">
        <v>24</v>
      </c>
      <c r="E581" s="5">
        <v>4501891000000</v>
      </c>
      <c r="F581" s="5">
        <v>374171218049.09998</v>
      </c>
      <c r="G581" s="5">
        <v>278293190741.60999</v>
      </c>
      <c r="H581" s="5">
        <v>462009571448.65002</v>
      </c>
      <c r="I581" s="5">
        <v>350885506249.38</v>
      </c>
      <c r="J581" s="5">
        <v>268299827205.64001</v>
      </c>
      <c r="K581" s="5">
        <v>418059690573.59003</v>
      </c>
      <c r="L581" s="5">
        <v>326698737843.94</v>
      </c>
      <c r="M581" s="5">
        <v>280039396552.37</v>
      </c>
      <c r="N581" s="5">
        <v>398681538327.95001</v>
      </c>
      <c r="O581" s="5">
        <v>338750292108.09998</v>
      </c>
      <c r="P581" s="5">
        <v>341343941462.31</v>
      </c>
      <c r="Q581" s="5">
        <v>729898728556.64001</v>
      </c>
      <c r="R581" s="5">
        <v>4567131639119.2803</v>
      </c>
      <c r="S581" s="5">
        <v>-65240639119.279999</v>
      </c>
      <c r="T581" s="5">
        <v>101.45</v>
      </c>
      <c r="U581" s="5">
        <v>-1.45</v>
      </c>
    </row>
    <row r="582" spans="1:21" x14ac:dyDescent="0.25">
      <c r="A582" s="3">
        <v>2018</v>
      </c>
      <c r="B582" s="4">
        <v>3</v>
      </c>
      <c r="C582" s="3" t="s">
        <v>25</v>
      </c>
      <c r="D582" s="3" t="s">
        <v>26</v>
      </c>
      <c r="E582" s="5">
        <v>1625580000000</v>
      </c>
      <c r="F582" s="5">
        <v>101684641754.32001</v>
      </c>
      <c r="G582" s="5">
        <v>68891270504.869995</v>
      </c>
      <c r="H582" s="5">
        <v>245871311796.64001</v>
      </c>
      <c r="I582" s="5">
        <v>93008108537.369995</v>
      </c>
      <c r="J582" s="5">
        <v>56569664476.75</v>
      </c>
      <c r="K582" s="5">
        <v>211240352276.76001</v>
      </c>
      <c r="L582" s="5">
        <v>100254814594.5</v>
      </c>
      <c r="M582" s="5">
        <v>70580111630.869995</v>
      </c>
      <c r="N582" s="5">
        <v>198818607984.94</v>
      </c>
      <c r="O582" s="5">
        <v>107952051946.09</v>
      </c>
      <c r="P582" s="5">
        <v>96894356274.610001</v>
      </c>
      <c r="Q582" s="5">
        <v>347493114216</v>
      </c>
      <c r="R582" s="5">
        <v>1699258405993.72</v>
      </c>
      <c r="S582" s="5">
        <v>-73678405993.720001</v>
      </c>
      <c r="T582" s="5">
        <v>104.53</v>
      </c>
      <c r="U582" s="5">
        <v>-4.53</v>
      </c>
    </row>
    <row r="583" spans="1:21" x14ac:dyDescent="0.25">
      <c r="A583" s="3">
        <v>2018</v>
      </c>
      <c r="B583" s="4">
        <v>4</v>
      </c>
      <c r="C583" s="3" t="s">
        <v>27</v>
      </c>
      <c r="D583" s="3" t="s">
        <v>28</v>
      </c>
      <c r="E583" s="5">
        <v>492500000000</v>
      </c>
      <c r="F583" s="5">
        <v>37723447204.449997</v>
      </c>
      <c r="G583" s="5">
        <v>33834206477.16</v>
      </c>
      <c r="H583" s="5">
        <v>41240270979.309998</v>
      </c>
      <c r="I583" s="5">
        <v>43488403227.970001</v>
      </c>
      <c r="J583" s="5">
        <v>36875791627.790001</v>
      </c>
      <c r="K583" s="5">
        <v>41518970313.940002</v>
      </c>
      <c r="L583" s="5">
        <v>37416050354.949997</v>
      </c>
      <c r="M583" s="5">
        <v>36063256503.510002</v>
      </c>
      <c r="N583" s="5">
        <v>41384454227.349998</v>
      </c>
      <c r="O583" s="5">
        <v>41843070345.339996</v>
      </c>
      <c r="P583" s="5">
        <v>37216269629.639999</v>
      </c>
      <c r="Q583" s="5">
        <v>55040371162.110001</v>
      </c>
      <c r="R583" s="5">
        <v>483644562053.52002</v>
      </c>
      <c r="S583" s="5">
        <v>8855437946.4799995</v>
      </c>
      <c r="T583" s="5">
        <v>98.2</v>
      </c>
      <c r="U583" s="5">
        <v>1.8</v>
      </c>
    </row>
    <row r="584" spans="1:21" x14ac:dyDescent="0.25">
      <c r="A584" s="3">
        <v>2018</v>
      </c>
      <c r="B584" s="4">
        <v>5</v>
      </c>
      <c r="C584" s="3" t="s">
        <v>29</v>
      </c>
      <c r="D584" s="3" t="s">
        <v>30</v>
      </c>
      <c r="E584" s="5">
        <v>261500000000</v>
      </c>
      <c r="F584" s="5">
        <v>20073362594.169998</v>
      </c>
      <c r="G584" s="5">
        <v>19741219713.580002</v>
      </c>
      <c r="H584" s="5">
        <v>20546226425.200001</v>
      </c>
      <c r="I584" s="5">
        <v>22922185033.369999</v>
      </c>
      <c r="J584" s="5">
        <v>20475552922</v>
      </c>
      <c r="K584" s="5">
        <v>21853624256.459999</v>
      </c>
      <c r="L584" s="5">
        <v>20779704523.099998</v>
      </c>
      <c r="M584" s="5">
        <v>21113684730.610001</v>
      </c>
      <c r="N584" s="5">
        <v>22824462652.27</v>
      </c>
      <c r="O584" s="5">
        <v>23059201218.23</v>
      </c>
      <c r="P584" s="5">
        <v>20910163934.939999</v>
      </c>
      <c r="Q584" s="5">
        <v>21390695623.75</v>
      </c>
      <c r="R584" s="5">
        <v>255690083627.67999</v>
      </c>
      <c r="S584" s="5">
        <v>5809916372.3199997</v>
      </c>
      <c r="T584" s="5">
        <v>97.78</v>
      </c>
      <c r="U584" s="5">
        <v>2.2200000000000002</v>
      </c>
    </row>
    <row r="585" spans="1:21" x14ac:dyDescent="0.25">
      <c r="A585" s="3">
        <v>2018</v>
      </c>
      <c r="B585" s="4">
        <v>5</v>
      </c>
      <c r="C585" s="3" t="s">
        <v>31</v>
      </c>
      <c r="D585" s="3" t="s">
        <v>32</v>
      </c>
      <c r="E585" s="5">
        <v>177000000000</v>
      </c>
      <c r="F585" s="5">
        <v>15307693558.74</v>
      </c>
      <c r="G585" s="5">
        <v>13263561152.16</v>
      </c>
      <c r="H585" s="5">
        <v>14090956104.059999</v>
      </c>
      <c r="I585" s="5">
        <v>17866891029.029999</v>
      </c>
      <c r="J585" s="5">
        <v>15437513140.68</v>
      </c>
      <c r="K585" s="5">
        <v>14561524193.02</v>
      </c>
      <c r="L585" s="5">
        <v>14197045980.190001</v>
      </c>
      <c r="M585" s="5">
        <v>14131902828.4</v>
      </c>
      <c r="N585" s="5">
        <v>14076736222.08</v>
      </c>
      <c r="O585" s="5">
        <v>14893375852.040001</v>
      </c>
      <c r="P585" s="5">
        <v>13856377890.34</v>
      </c>
      <c r="Q585" s="5">
        <v>14817784422.52</v>
      </c>
      <c r="R585" s="5">
        <v>176501362373.26001</v>
      </c>
      <c r="S585" s="5">
        <v>498637626.74000001</v>
      </c>
      <c r="T585" s="5">
        <v>99.72</v>
      </c>
      <c r="U585" s="5">
        <v>0.28000000000000003</v>
      </c>
    </row>
    <row r="586" spans="1:21" x14ac:dyDescent="0.25">
      <c r="A586" s="3">
        <v>2018</v>
      </c>
      <c r="B586" s="4">
        <v>5</v>
      </c>
      <c r="C586" s="3" t="s">
        <v>33</v>
      </c>
      <c r="D586" s="3" t="s">
        <v>34</v>
      </c>
      <c r="E586" s="5">
        <v>54000000000</v>
      </c>
      <c r="F586" s="5">
        <v>2342391051.54</v>
      </c>
      <c r="G586" s="5">
        <v>829425611.41999996</v>
      </c>
      <c r="H586" s="5">
        <v>6603088450.0500002</v>
      </c>
      <c r="I586" s="5">
        <v>2699327165.5700002</v>
      </c>
      <c r="J586" s="5">
        <v>962725565.11000001</v>
      </c>
      <c r="K586" s="5">
        <v>5103821864.46</v>
      </c>
      <c r="L586" s="5">
        <v>2439299851.6599998</v>
      </c>
      <c r="M586" s="5">
        <v>817668944.5</v>
      </c>
      <c r="N586" s="5">
        <v>4483255353</v>
      </c>
      <c r="O586" s="5">
        <v>3890493275.0700002</v>
      </c>
      <c r="P586" s="5">
        <v>2449727804.3600001</v>
      </c>
      <c r="Q586" s="5">
        <v>18831891115.84</v>
      </c>
      <c r="R586" s="5">
        <v>51453116052.580002</v>
      </c>
      <c r="S586" s="5">
        <v>2546883947.4200001</v>
      </c>
      <c r="T586" s="5">
        <v>95.28</v>
      </c>
      <c r="U586" s="5">
        <v>4.72</v>
      </c>
    </row>
    <row r="587" spans="1:21" x14ac:dyDescent="0.25">
      <c r="A587" s="3">
        <v>2018</v>
      </c>
      <c r="B587" s="4">
        <v>4</v>
      </c>
      <c r="C587" s="3" t="s">
        <v>35</v>
      </c>
      <c r="D587" s="3" t="s">
        <v>36</v>
      </c>
      <c r="E587" s="5">
        <v>849300000000</v>
      </c>
      <c r="F587" s="5">
        <v>32279031609.73</v>
      </c>
      <c r="G587" s="5">
        <v>19366248460.91</v>
      </c>
      <c r="H587" s="5">
        <v>183945988531.42001</v>
      </c>
      <c r="I587" s="5">
        <v>26540673104.810001</v>
      </c>
      <c r="J587" s="5">
        <v>831344312.86000001</v>
      </c>
      <c r="K587" s="5">
        <v>144672285416.97</v>
      </c>
      <c r="L587" s="5">
        <v>32849189612.970001</v>
      </c>
      <c r="M587" s="5">
        <v>17524038825.490002</v>
      </c>
      <c r="N587" s="5">
        <v>136142588962.03</v>
      </c>
      <c r="O587" s="5">
        <v>36387734674.25</v>
      </c>
      <c r="P587" s="5">
        <v>24540603016.740002</v>
      </c>
      <c r="Q587" s="5">
        <v>260203937825.31</v>
      </c>
      <c r="R587" s="5">
        <v>915283664353.48999</v>
      </c>
      <c r="S587" s="5">
        <v>-65983664353.489998</v>
      </c>
      <c r="T587" s="5">
        <v>107.77</v>
      </c>
      <c r="U587" s="5">
        <v>-7.77</v>
      </c>
    </row>
    <row r="588" spans="1:21" x14ac:dyDescent="0.25">
      <c r="A588" s="3">
        <v>2018</v>
      </c>
      <c r="B588" s="4">
        <v>5</v>
      </c>
      <c r="C588" s="3" t="s">
        <v>37</v>
      </c>
      <c r="D588" s="3" t="s">
        <v>38</v>
      </c>
      <c r="E588" s="5">
        <v>122300000000</v>
      </c>
      <c r="F588" s="5">
        <v>10699236646.83</v>
      </c>
      <c r="G588" s="5">
        <v>4382315045.8000002</v>
      </c>
      <c r="H588" s="5">
        <v>38946381098.699997</v>
      </c>
      <c r="I588" s="5">
        <v>6116331661.6099997</v>
      </c>
      <c r="J588" s="5">
        <v>-15445637638.620001</v>
      </c>
      <c r="K588" s="5">
        <v>15954842002.33</v>
      </c>
      <c r="L588" s="5">
        <v>6546507272.9200001</v>
      </c>
      <c r="M588" s="5">
        <v>5668746865.0299997</v>
      </c>
      <c r="N588" s="5">
        <v>15019818573.469999</v>
      </c>
      <c r="O588" s="5">
        <v>5916275216.5500002</v>
      </c>
      <c r="P588" s="5">
        <v>6155196536.3299999</v>
      </c>
      <c r="Q588" s="5">
        <v>15970914024.290001</v>
      </c>
      <c r="R588" s="5">
        <v>115930927305.24001</v>
      </c>
      <c r="S588" s="5">
        <v>6369072694.7600002</v>
      </c>
      <c r="T588" s="5">
        <v>94.79</v>
      </c>
      <c r="U588" s="5">
        <v>5.21</v>
      </c>
    </row>
    <row r="589" spans="1:21" x14ac:dyDescent="0.25">
      <c r="A589" s="3">
        <v>2018</v>
      </c>
      <c r="B589" s="4">
        <v>5</v>
      </c>
      <c r="C589" s="3" t="s">
        <v>39</v>
      </c>
      <c r="D589" s="3" t="s">
        <v>40</v>
      </c>
      <c r="E589" s="5">
        <v>727000000000</v>
      </c>
      <c r="F589" s="5">
        <v>21579794962.900002</v>
      </c>
      <c r="G589" s="5">
        <v>14983933415.110001</v>
      </c>
      <c r="H589" s="5">
        <v>144999607432.72</v>
      </c>
      <c r="I589" s="5">
        <v>20424341443.200001</v>
      </c>
      <c r="J589" s="5">
        <v>16276981951.48</v>
      </c>
      <c r="K589" s="5">
        <v>128717443414.64</v>
      </c>
      <c r="L589" s="5">
        <v>26302682340.049999</v>
      </c>
      <c r="M589" s="5">
        <v>11855291960.459999</v>
      </c>
      <c r="N589" s="5">
        <v>121122770388.56</v>
      </c>
      <c r="O589" s="5">
        <v>30471459457.700001</v>
      </c>
      <c r="P589" s="5">
        <v>18385406480.41</v>
      </c>
      <c r="Q589" s="5">
        <v>244233023801.01999</v>
      </c>
      <c r="R589" s="5">
        <v>799352737048.25</v>
      </c>
      <c r="S589" s="5">
        <v>-72352737048.25</v>
      </c>
      <c r="T589" s="5">
        <v>109.95</v>
      </c>
      <c r="U589" s="5">
        <v>-9.9499999999999993</v>
      </c>
    </row>
    <row r="590" spans="1:21" x14ac:dyDescent="0.25">
      <c r="A590" s="3">
        <v>2018</v>
      </c>
      <c r="B590" s="4">
        <v>4</v>
      </c>
      <c r="C590" s="3" t="s">
        <v>41</v>
      </c>
      <c r="D590" s="3" t="s">
        <v>42</v>
      </c>
      <c r="E590" s="5">
        <v>112500000000</v>
      </c>
      <c r="F590" s="5">
        <v>11547645285.719999</v>
      </c>
      <c r="G590" s="5">
        <v>6409326487.7399998</v>
      </c>
      <c r="H590" s="5">
        <v>4339426448.5600004</v>
      </c>
      <c r="I590" s="5">
        <v>11234029232.15</v>
      </c>
      <c r="J590" s="5">
        <v>8218757572.71</v>
      </c>
      <c r="K590" s="5">
        <v>11199695936.43</v>
      </c>
      <c r="L590" s="5">
        <v>11361148174.32</v>
      </c>
      <c r="M590" s="5">
        <v>7648036545.2600002</v>
      </c>
      <c r="N590" s="5">
        <v>6226754960.4300003</v>
      </c>
      <c r="O590" s="5">
        <v>11315206816.790001</v>
      </c>
      <c r="P590" s="5">
        <v>11770533530.58</v>
      </c>
      <c r="Q590" s="5">
        <v>15033462959.52</v>
      </c>
      <c r="R590" s="5">
        <v>116304023950.21001</v>
      </c>
      <c r="S590" s="5">
        <v>-3804023950.21</v>
      </c>
      <c r="T590" s="5">
        <v>103.38</v>
      </c>
      <c r="U590" s="5">
        <v>-3.38</v>
      </c>
    </row>
    <row r="591" spans="1:21" x14ac:dyDescent="0.25">
      <c r="A591" s="3">
        <v>2018</v>
      </c>
      <c r="B591" s="4">
        <v>5</v>
      </c>
      <c r="C591" s="3" t="s">
        <v>43</v>
      </c>
      <c r="D591" s="3" t="s">
        <v>44</v>
      </c>
      <c r="E591" s="5">
        <v>37000000000</v>
      </c>
      <c r="F591" s="5">
        <v>4077933234.5999999</v>
      </c>
      <c r="G591" s="5">
        <v>2651722282.79</v>
      </c>
      <c r="H591" s="5">
        <v>1344372057.0799999</v>
      </c>
      <c r="I591" s="5">
        <v>1857707894.3399999</v>
      </c>
      <c r="J591" s="5">
        <v>4006048892.27</v>
      </c>
      <c r="K591" s="5">
        <v>3093284536.9400001</v>
      </c>
      <c r="L591" s="5">
        <v>3866277738.5100002</v>
      </c>
      <c r="M591" s="5">
        <v>3246217815.9400001</v>
      </c>
      <c r="N591" s="5">
        <v>2766641370.0999999</v>
      </c>
      <c r="O591" s="5">
        <v>2600593067.98</v>
      </c>
      <c r="P591" s="5">
        <v>6165692109.0100002</v>
      </c>
      <c r="Q591" s="5">
        <v>5371408958.5799999</v>
      </c>
      <c r="R591" s="5">
        <v>41047899958.139999</v>
      </c>
      <c r="S591" s="5">
        <v>-4047899958.1399999</v>
      </c>
      <c r="T591" s="5">
        <v>110.94</v>
      </c>
      <c r="U591" s="5">
        <v>-10.94</v>
      </c>
    </row>
    <row r="592" spans="1:21" x14ac:dyDescent="0.25">
      <c r="A592" s="3">
        <v>2018</v>
      </c>
      <c r="B592" s="4">
        <v>6</v>
      </c>
      <c r="C592" s="3" t="s">
        <v>45</v>
      </c>
      <c r="D592" s="3" t="s">
        <v>46</v>
      </c>
      <c r="E592" s="5">
        <v>880952381</v>
      </c>
      <c r="F592" s="5">
        <v>22844377</v>
      </c>
      <c r="G592" s="5">
        <v>356954586</v>
      </c>
      <c r="H592" s="5">
        <v>93493654.450000003</v>
      </c>
      <c r="I592" s="5">
        <v>35492914</v>
      </c>
      <c r="J592" s="5">
        <v>36924092</v>
      </c>
      <c r="K592" s="5">
        <v>37748530</v>
      </c>
      <c r="L592" s="5">
        <v>78299984</v>
      </c>
      <c r="M592" s="5">
        <v>59424409</v>
      </c>
      <c r="N592" s="5">
        <v>46469188</v>
      </c>
      <c r="O592" s="5">
        <v>53052306</v>
      </c>
      <c r="P592" s="5">
        <v>30673229</v>
      </c>
      <c r="Q592" s="5">
        <v>30350956</v>
      </c>
      <c r="R592" s="5">
        <v>881728225.45000005</v>
      </c>
      <c r="S592" s="5">
        <v>-775844.45</v>
      </c>
      <c r="T592" s="5">
        <v>100.09</v>
      </c>
      <c r="U592" s="5">
        <v>-0.09</v>
      </c>
    </row>
    <row r="593" spans="1:21" x14ac:dyDescent="0.25">
      <c r="A593" s="3">
        <v>2018</v>
      </c>
      <c r="B593" s="4">
        <v>6</v>
      </c>
      <c r="C593" s="3" t="s">
        <v>47</v>
      </c>
      <c r="D593" s="3" t="s">
        <v>48</v>
      </c>
      <c r="E593" s="5">
        <v>36119047619</v>
      </c>
      <c r="F593" s="5">
        <v>4055088857.5999999</v>
      </c>
      <c r="G593" s="5">
        <v>2294767696.79</v>
      </c>
      <c r="H593" s="5">
        <v>1250878402.6300001</v>
      </c>
      <c r="I593" s="5">
        <v>1822214980.3399999</v>
      </c>
      <c r="J593" s="5">
        <v>3969124800.27</v>
      </c>
      <c r="K593" s="5">
        <v>3055536006.9400001</v>
      </c>
      <c r="L593" s="5">
        <v>3787977754.5100002</v>
      </c>
      <c r="M593" s="5">
        <v>3186793406.9400001</v>
      </c>
      <c r="N593" s="5">
        <v>2720172182.0999999</v>
      </c>
      <c r="O593" s="5">
        <v>2547540761.98</v>
      </c>
      <c r="P593" s="5">
        <v>6135018880.0100002</v>
      </c>
      <c r="Q593" s="5">
        <v>5341058002.5799999</v>
      </c>
      <c r="R593" s="5">
        <v>40166171732.690002</v>
      </c>
      <c r="S593" s="5">
        <v>-4047124113.6900001</v>
      </c>
      <c r="T593" s="5">
        <v>111.2</v>
      </c>
      <c r="U593" s="6">
        <v>-11.2</v>
      </c>
    </row>
    <row r="594" spans="1:21" x14ac:dyDescent="0.25">
      <c r="A594" s="3">
        <v>2018</v>
      </c>
      <c r="B594" s="4">
        <v>5</v>
      </c>
      <c r="C594" s="3" t="s">
        <v>49</v>
      </c>
      <c r="D594" s="3" t="s">
        <v>50</v>
      </c>
      <c r="E594" s="5">
        <v>75500000000</v>
      </c>
      <c r="F594" s="5">
        <v>7469712051.1199999</v>
      </c>
      <c r="G594" s="5">
        <v>3757604204.9499998</v>
      </c>
      <c r="H594" s="5">
        <v>2995054391.48</v>
      </c>
      <c r="I594" s="5">
        <v>9376321337.8099995</v>
      </c>
      <c r="J594" s="5">
        <v>4212708680.4400001</v>
      </c>
      <c r="K594" s="5">
        <v>8106411399.4899998</v>
      </c>
      <c r="L594" s="5">
        <v>7494870435.8100004</v>
      </c>
      <c r="M594" s="5">
        <v>4401818729.3199997</v>
      </c>
      <c r="N594" s="5">
        <v>3460113590.3299999</v>
      </c>
      <c r="O594" s="5">
        <v>8714613748.8099995</v>
      </c>
      <c r="P594" s="5">
        <v>5604841421.5699997</v>
      </c>
      <c r="Q594" s="5">
        <v>9662054000.9400005</v>
      </c>
      <c r="R594" s="5">
        <v>75256123992.070007</v>
      </c>
      <c r="S594" s="5">
        <v>243876007.93000001</v>
      </c>
      <c r="T594" s="5">
        <v>99.68</v>
      </c>
      <c r="U594" s="5">
        <v>0.32</v>
      </c>
    </row>
    <row r="595" spans="1:21" x14ac:dyDescent="0.25">
      <c r="A595" s="3">
        <v>2018</v>
      </c>
      <c r="B595" s="4">
        <v>6</v>
      </c>
      <c r="C595" s="3" t="s">
        <v>51</v>
      </c>
      <c r="D595" s="3" t="s">
        <v>46</v>
      </c>
      <c r="E595" s="5">
        <v>54377456647</v>
      </c>
      <c r="F595" s="5">
        <v>4896653036.0500002</v>
      </c>
      <c r="G595" s="5">
        <v>2549096957.8400002</v>
      </c>
      <c r="H595" s="5">
        <v>1302166488.6300001</v>
      </c>
      <c r="I595" s="5">
        <v>7868538850.5</v>
      </c>
      <c r="J595" s="5">
        <v>1988117320.5999999</v>
      </c>
      <c r="K595" s="5">
        <v>6469137561.3800001</v>
      </c>
      <c r="L595" s="5">
        <v>5356592701.1899996</v>
      </c>
      <c r="M595" s="5">
        <v>2182818983.3899999</v>
      </c>
      <c r="N595" s="5">
        <v>1411146088.23</v>
      </c>
      <c r="O595" s="5">
        <v>7094476248.5200005</v>
      </c>
      <c r="P595" s="5">
        <v>3113437157.8600001</v>
      </c>
      <c r="Q595" s="5">
        <v>7685139691.3800001</v>
      </c>
      <c r="R595" s="5">
        <v>51917321085.57</v>
      </c>
      <c r="S595" s="5">
        <v>2460135561.4299998</v>
      </c>
      <c r="T595" s="5">
        <v>95.48</v>
      </c>
      <c r="U595" s="5">
        <v>4.5199999999999996</v>
      </c>
    </row>
    <row r="596" spans="1:21" x14ac:dyDescent="0.25">
      <c r="A596" s="3">
        <v>2018</v>
      </c>
      <c r="B596" s="4">
        <v>6</v>
      </c>
      <c r="C596" s="3" t="s">
        <v>52</v>
      </c>
      <c r="D596" s="3" t="s">
        <v>48</v>
      </c>
      <c r="E596" s="5">
        <v>21122543353</v>
      </c>
      <c r="F596" s="5">
        <v>2573059015.0700002</v>
      </c>
      <c r="G596" s="5">
        <v>1208507247.1099999</v>
      </c>
      <c r="H596" s="5">
        <v>1692887902.8499999</v>
      </c>
      <c r="I596" s="5">
        <v>1507782487.3099999</v>
      </c>
      <c r="J596" s="5">
        <v>2224591359.8400002</v>
      </c>
      <c r="K596" s="5">
        <v>1637273838.1099999</v>
      </c>
      <c r="L596" s="5">
        <v>2138277734.6199999</v>
      </c>
      <c r="M596" s="5">
        <v>2218999745.9299998</v>
      </c>
      <c r="N596" s="5">
        <v>2048967502.0999999</v>
      </c>
      <c r="O596" s="5">
        <v>1620137500.29</v>
      </c>
      <c r="P596" s="5">
        <v>2491404263.71</v>
      </c>
      <c r="Q596" s="5">
        <v>1976914309.5599999</v>
      </c>
      <c r="R596" s="5">
        <v>23338802906.5</v>
      </c>
      <c r="S596" s="6">
        <v>-2216259553.5</v>
      </c>
      <c r="T596" s="5">
        <v>110.49</v>
      </c>
      <c r="U596" s="5">
        <v>-10.49</v>
      </c>
    </row>
    <row r="597" spans="1:21" x14ac:dyDescent="0.25">
      <c r="A597" s="3">
        <v>2018</v>
      </c>
      <c r="B597" s="4">
        <v>4</v>
      </c>
      <c r="C597" s="3" t="s">
        <v>53</v>
      </c>
      <c r="D597" s="3" t="s">
        <v>54</v>
      </c>
      <c r="E597" s="5">
        <v>171280000000</v>
      </c>
      <c r="F597" s="5">
        <v>20133694154.099998</v>
      </c>
      <c r="G597" s="5">
        <v>9280885287.1499996</v>
      </c>
      <c r="H597" s="5">
        <v>16343889534.110001</v>
      </c>
      <c r="I597" s="5">
        <v>11743705734.870001</v>
      </c>
      <c r="J597" s="5">
        <v>10641916085.33</v>
      </c>
      <c r="K597" s="5">
        <v>13847908787.209999</v>
      </c>
      <c r="L597" s="5">
        <v>18627178754.700001</v>
      </c>
      <c r="M597" s="5">
        <v>9353834987.4799995</v>
      </c>
      <c r="N597" s="5">
        <v>15064809835.129999</v>
      </c>
      <c r="O597" s="5">
        <v>18406040109.709999</v>
      </c>
      <c r="P597" s="5">
        <v>23366950097.650002</v>
      </c>
      <c r="Q597" s="5">
        <v>17215342269.060001</v>
      </c>
      <c r="R597" s="5">
        <v>184026155636.5</v>
      </c>
      <c r="S597" s="6">
        <v>-12746155636.5</v>
      </c>
      <c r="T597" s="5">
        <v>107.44</v>
      </c>
      <c r="U597" s="5">
        <v>-7.44</v>
      </c>
    </row>
    <row r="598" spans="1:21" x14ac:dyDescent="0.25">
      <c r="A598" s="3">
        <v>2018</v>
      </c>
      <c r="B598" s="4">
        <v>5</v>
      </c>
      <c r="C598" s="3" t="s">
        <v>55</v>
      </c>
      <c r="D598" s="3" t="s">
        <v>56</v>
      </c>
      <c r="E598" s="5">
        <v>171280000000</v>
      </c>
      <c r="F598" s="5">
        <v>20133694154.099998</v>
      </c>
      <c r="G598" s="5">
        <v>9280885287.1499996</v>
      </c>
      <c r="H598" s="5">
        <v>16343889534.110001</v>
      </c>
      <c r="I598" s="5">
        <v>11743705734.870001</v>
      </c>
      <c r="J598" s="5">
        <v>10641916085.33</v>
      </c>
      <c r="K598" s="5">
        <v>13847908787.209999</v>
      </c>
      <c r="L598" s="5">
        <v>18627178754.700001</v>
      </c>
      <c r="M598" s="5">
        <v>9353834987.4799995</v>
      </c>
      <c r="N598" s="5">
        <v>15064809835.129999</v>
      </c>
      <c r="O598" s="5">
        <v>18406040109.709999</v>
      </c>
      <c r="P598" s="5">
        <v>23366950097.650002</v>
      </c>
      <c r="Q598" s="5">
        <v>17215342269.060001</v>
      </c>
      <c r="R598" s="5">
        <v>184026155636.5</v>
      </c>
      <c r="S598" s="6">
        <v>-12746155636.5</v>
      </c>
      <c r="T598" s="5">
        <v>107.44</v>
      </c>
      <c r="U598" s="5">
        <v>-7.44</v>
      </c>
    </row>
    <row r="599" spans="1:21" x14ac:dyDescent="0.25">
      <c r="A599" s="3">
        <v>2018</v>
      </c>
      <c r="B599" s="4">
        <v>4</v>
      </c>
      <c r="C599" s="3" t="s">
        <v>57</v>
      </c>
      <c r="D599" s="3" t="s">
        <v>58</v>
      </c>
      <c r="E599" s="5">
        <v>0</v>
      </c>
      <c r="F599" s="5">
        <v>823500.32</v>
      </c>
      <c r="G599" s="5">
        <v>603791.91</v>
      </c>
      <c r="H599" s="5">
        <v>1736303.24</v>
      </c>
      <c r="I599" s="5">
        <v>1297237.57</v>
      </c>
      <c r="J599" s="5">
        <v>1854878.06</v>
      </c>
      <c r="K599" s="5">
        <v>1491822.21</v>
      </c>
      <c r="L599" s="5">
        <v>1247697.56</v>
      </c>
      <c r="M599" s="5">
        <v>-9055230.8699999992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100</v>
      </c>
    </row>
    <row r="600" spans="1:21" x14ac:dyDescent="0.25">
      <c r="A600" s="3">
        <v>2018</v>
      </c>
      <c r="B600" s="4">
        <v>5</v>
      </c>
      <c r="C600" s="3" t="s">
        <v>59</v>
      </c>
      <c r="D600" s="3" t="s">
        <v>60</v>
      </c>
      <c r="E600" s="5">
        <v>0</v>
      </c>
      <c r="F600" s="5">
        <v>823500.32</v>
      </c>
      <c r="G600" s="5">
        <v>603791.91</v>
      </c>
      <c r="H600" s="5">
        <v>1736303.24</v>
      </c>
      <c r="I600" s="5">
        <v>1297237.57</v>
      </c>
      <c r="J600" s="5">
        <v>1854878.06</v>
      </c>
      <c r="K600" s="5">
        <v>1491822.21</v>
      </c>
      <c r="L600" s="5">
        <v>1247697.56</v>
      </c>
      <c r="M600" s="5">
        <v>-9055230.8699999992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100</v>
      </c>
    </row>
    <row r="601" spans="1:21" x14ac:dyDescent="0.25">
      <c r="A601" s="3">
        <v>2018</v>
      </c>
      <c r="B601" s="4">
        <v>3</v>
      </c>
      <c r="C601" s="3" t="s">
        <v>61</v>
      </c>
      <c r="D601" s="3" t="s">
        <v>62</v>
      </c>
      <c r="E601" s="5">
        <v>257235000000</v>
      </c>
      <c r="F601" s="5">
        <v>29379831557.360001</v>
      </c>
      <c r="G601" s="5">
        <v>13758438744.84</v>
      </c>
      <c r="H601" s="5">
        <v>9133925034.0799999</v>
      </c>
      <c r="I601" s="5">
        <v>8621649689.2399998</v>
      </c>
      <c r="J601" s="5">
        <v>8576128212.6499996</v>
      </c>
      <c r="K601" s="5">
        <v>7967821715.0200005</v>
      </c>
      <c r="L601" s="5">
        <v>6688207066.3999996</v>
      </c>
      <c r="M601" s="5">
        <v>7624796538.1599998</v>
      </c>
      <c r="N601" s="5">
        <v>6008866983.71</v>
      </c>
      <c r="O601" s="5">
        <v>6421005171.1999998</v>
      </c>
      <c r="P601" s="5">
        <v>6155481052.0600004</v>
      </c>
      <c r="Q601" s="5">
        <v>151903207097.78</v>
      </c>
      <c r="R601" s="5">
        <v>262239358862.5</v>
      </c>
      <c r="S601" s="6">
        <v>-5004358862.5</v>
      </c>
      <c r="T601" s="5">
        <v>101.95</v>
      </c>
      <c r="U601" s="5">
        <v>-1.95</v>
      </c>
    </row>
    <row r="602" spans="1:21" x14ac:dyDescent="0.25">
      <c r="A602" s="3">
        <v>2018</v>
      </c>
      <c r="B602" s="4">
        <v>4</v>
      </c>
      <c r="C602" s="3" t="s">
        <v>63</v>
      </c>
      <c r="D602" s="3" t="s">
        <v>64</v>
      </c>
      <c r="E602" s="5">
        <v>4525000000</v>
      </c>
      <c r="F602" s="5">
        <v>3648950314</v>
      </c>
      <c r="G602" s="5">
        <v>230691352</v>
      </c>
      <c r="H602" s="5">
        <v>97763426</v>
      </c>
      <c r="I602" s="5">
        <v>73883450</v>
      </c>
      <c r="J602" s="5">
        <v>127342704</v>
      </c>
      <c r="K602" s="5">
        <v>52696891.899999999</v>
      </c>
      <c r="L602" s="5">
        <v>28968357</v>
      </c>
      <c r="M602" s="5">
        <v>42865126</v>
      </c>
      <c r="N602" s="5">
        <v>21123873</v>
      </c>
      <c r="O602" s="5">
        <v>48031869</v>
      </c>
      <c r="P602" s="5">
        <v>51895255</v>
      </c>
      <c r="Q602" s="5">
        <v>43302415</v>
      </c>
      <c r="R602" s="5">
        <v>4467515032.8999996</v>
      </c>
      <c r="S602" s="5">
        <v>57484967.100000001</v>
      </c>
      <c r="T602" s="5">
        <v>98.73</v>
      </c>
      <c r="U602" s="5">
        <v>1.27</v>
      </c>
    </row>
    <row r="603" spans="1:21" x14ac:dyDescent="0.25">
      <c r="A603" s="3">
        <v>2018</v>
      </c>
      <c r="B603" s="4">
        <v>5</v>
      </c>
      <c r="C603" s="3" t="s">
        <v>65</v>
      </c>
      <c r="D603" s="3" t="s">
        <v>66</v>
      </c>
      <c r="E603" s="5">
        <v>4525000000</v>
      </c>
      <c r="F603" s="5">
        <v>3648950314</v>
      </c>
      <c r="G603" s="5">
        <v>230691352</v>
      </c>
      <c r="H603" s="5">
        <v>97763426</v>
      </c>
      <c r="I603" s="5">
        <v>73883450</v>
      </c>
      <c r="J603" s="5">
        <v>127342704</v>
      </c>
      <c r="K603" s="5">
        <v>52696891.899999999</v>
      </c>
      <c r="L603" s="5">
        <v>28968357</v>
      </c>
      <c r="M603" s="5">
        <v>42865126</v>
      </c>
      <c r="N603" s="5">
        <v>21123873</v>
      </c>
      <c r="O603" s="5">
        <v>48031869</v>
      </c>
      <c r="P603" s="5">
        <v>51895255</v>
      </c>
      <c r="Q603" s="5">
        <v>43302415</v>
      </c>
      <c r="R603" s="5">
        <v>4467515032.8999996</v>
      </c>
      <c r="S603" s="5">
        <v>57484967.100000001</v>
      </c>
      <c r="T603" s="5">
        <v>98.73</v>
      </c>
      <c r="U603" s="5">
        <v>1.27</v>
      </c>
    </row>
    <row r="604" spans="1:21" x14ac:dyDescent="0.25">
      <c r="A604" s="3">
        <v>2018</v>
      </c>
      <c r="B604" s="4">
        <v>4</v>
      </c>
      <c r="C604" s="3" t="s">
        <v>67</v>
      </c>
      <c r="D604" s="3" t="s">
        <v>68</v>
      </c>
      <c r="E604" s="5">
        <v>169650000000</v>
      </c>
      <c r="F604" s="5">
        <v>10529159168.540001</v>
      </c>
      <c r="G604" s="5">
        <v>2541923755.46</v>
      </c>
      <c r="H604" s="5">
        <v>2501979431.79</v>
      </c>
      <c r="I604" s="5">
        <v>2069329935.45</v>
      </c>
      <c r="J604" s="5">
        <v>2248005199.7199998</v>
      </c>
      <c r="K604" s="5">
        <v>1930771679.98</v>
      </c>
      <c r="L604" s="5">
        <v>1188253339.25</v>
      </c>
      <c r="M604" s="5">
        <v>1088430156.05</v>
      </c>
      <c r="N604" s="5">
        <v>850457959.85000002</v>
      </c>
      <c r="O604" s="5">
        <v>569790724.84000003</v>
      </c>
      <c r="P604" s="5">
        <v>669878809.46000004</v>
      </c>
      <c r="Q604" s="5">
        <v>147006292940.29001</v>
      </c>
      <c r="R604" s="5">
        <v>173194273100.67999</v>
      </c>
      <c r="S604" s="5">
        <v>-3544273100.6799998</v>
      </c>
      <c r="T604" s="5">
        <v>102.09</v>
      </c>
      <c r="U604" s="5">
        <v>-2.09</v>
      </c>
    </row>
    <row r="605" spans="1:21" x14ac:dyDescent="0.25">
      <c r="A605" s="3">
        <v>2018</v>
      </c>
      <c r="B605" s="4">
        <v>5</v>
      </c>
      <c r="C605" s="3" t="s">
        <v>69</v>
      </c>
      <c r="D605" s="3" t="s">
        <v>70</v>
      </c>
      <c r="E605" s="5">
        <v>168000000000</v>
      </c>
      <c r="F605" s="5">
        <v>10399678244.540001</v>
      </c>
      <c r="G605" s="5">
        <v>2519912277.46</v>
      </c>
      <c r="H605" s="5">
        <v>2482073768.79</v>
      </c>
      <c r="I605" s="5">
        <v>2056478476.45</v>
      </c>
      <c r="J605" s="5">
        <v>2236228117.7199998</v>
      </c>
      <c r="K605" s="5">
        <v>1920638293.98</v>
      </c>
      <c r="L605" s="5">
        <v>1180909719.25</v>
      </c>
      <c r="M605" s="5">
        <v>1080925262.05</v>
      </c>
      <c r="N605" s="5">
        <v>844053801.85000002</v>
      </c>
      <c r="O605" s="5">
        <v>565087785.84000003</v>
      </c>
      <c r="P605" s="5">
        <v>662474887.46000004</v>
      </c>
      <c r="Q605" s="5">
        <v>145574177924.29001</v>
      </c>
      <c r="R605" s="5">
        <v>171522638559.67999</v>
      </c>
      <c r="S605" s="5">
        <v>-3522638559.6799998</v>
      </c>
      <c r="T605" s="5">
        <v>102.1</v>
      </c>
      <c r="U605" s="6">
        <v>-2.1</v>
      </c>
    </row>
    <row r="606" spans="1:21" x14ac:dyDescent="0.25">
      <c r="A606" s="3">
        <v>2018</v>
      </c>
      <c r="B606" s="4">
        <v>5</v>
      </c>
      <c r="C606" s="3" t="s">
        <v>71</v>
      </c>
      <c r="D606" s="3" t="s">
        <v>72</v>
      </c>
      <c r="E606" s="5">
        <v>1650000000</v>
      </c>
      <c r="F606" s="5">
        <v>129480924</v>
      </c>
      <c r="G606" s="5">
        <v>22011478</v>
      </c>
      <c r="H606" s="5">
        <v>19905663</v>
      </c>
      <c r="I606" s="5">
        <v>12851459</v>
      </c>
      <c r="J606" s="5">
        <v>11777082</v>
      </c>
      <c r="K606" s="5">
        <v>10133386</v>
      </c>
      <c r="L606" s="5">
        <v>7343620</v>
      </c>
      <c r="M606" s="5">
        <v>7504894</v>
      </c>
      <c r="N606" s="5">
        <v>6404158</v>
      </c>
      <c r="O606" s="5">
        <v>4702939</v>
      </c>
      <c r="P606" s="5">
        <v>7403922</v>
      </c>
      <c r="Q606" s="5">
        <v>1432115016</v>
      </c>
      <c r="R606" s="5">
        <v>1671634541</v>
      </c>
      <c r="S606" s="4">
        <v>-21634541</v>
      </c>
      <c r="T606" s="5">
        <v>101.31</v>
      </c>
      <c r="U606" s="5">
        <v>-1.31</v>
      </c>
    </row>
    <row r="607" spans="1:21" x14ac:dyDescent="0.25">
      <c r="A607" s="3">
        <v>2018</v>
      </c>
      <c r="B607" s="4">
        <v>4</v>
      </c>
      <c r="C607" s="3" t="s">
        <v>73</v>
      </c>
      <c r="D607" s="3" t="s">
        <v>74</v>
      </c>
      <c r="E607" s="5">
        <v>25160000000</v>
      </c>
      <c r="F607" s="5">
        <v>10379904505.82</v>
      </c>
      <c r="G607" s="5">
        <v>6602618749.8599997</v>
      </c>
      <c r="H607" s="5">
        <v>1904248175.29</v>
      </c>
      <c r="I607" s="5">
        <v>1451912935.79</v>
      </c>
      <c r="J607" s="5">
        <v>1146650844.9300001</v>
      </c>
      <c r="K607" s="5">
        <v>862508618.63999999</v>
      </c>
      <c r="L607" s="5">
        <v>749169316.64999998</v>
      </c>
      <c r="M607" s="5">
        <v>1170930202.9300001</v>
      </c>
      <c r="N607" s="5">
        <v>669583071.86000001</v>
      </c>
      <c r="O607" s="5">
        <v>591722276.65999997</v>
      </c>
      <c r="P607" s="5">
        <v>534126089.60000002</v>
      </c>
      <c r="Q607" s="5">
        <v>525453827.49000001</v>
      </c>
      <c r="R607" s="5">
        <v>26588828615.52</v>
      </c>
      <c r="S607" s="5">
        <v>-1428828615.52</v>
      </c>
      <c r="T607" s="5">
        <v>105.68</v>
      </c>
      <c r="U607" s="5">
        <v>-5.68</v>
      </c>
    </row>
    <row r="608" spans="1:21" x14ac:dyDescent="0.25">
      <c r="A608" s="3">
        <v>2018</v>
      </c>
      <c r="B608" s="4">
        <v>5</v>
      </c>
      <c r="C608" s="3" t="s">
        <v>75</v>
      </c>
      <c r="D608" s="3" t="s">
        <v>76</v>
      </c>
      <c r="E608" s="5">
        <v>460000000</v>
      </c>
      <c r="F608" s="5">
        <v>29186342.789999999</v>
      </c>
      <c r="G608" s="5">
        <v>41404257.82</v>
      </c>
      <c r="H608" s="5">
        <v>28539346.030000001</v>
      </c>
      <c r="I608" s="5">
        <v>178003883</v>
      </c>
      <c r="J608" s="5">
        <v>67801853.329999998</v>
      </c>
      <c r="K608" s="5">
        <v>20282275.34</v>
      </c>
      <c r="L608" s="5">
        <v>31809092.359999999</v>
      </c>
      <c r="M608" s="5">
        <v>27578997.440000001</v>
      </c>
      <c r="N608" s="5">
        <v>28466453.07</v>
      </c>
      <c r="O608" s="5">
        <v>25650891.280000001</v>
      </c>
      <c r="P608" s="5">
        <v>26363084.32</v>
      </c>
      <c r="Q608" s="5">
        <v>26434101.43</v>
      </c>
      <c r="R608" s="5">
        <v>531520578.20999998</v>
      </c>
      <c r="S608" s="5">
        <v>-71520578.209999993</v>
      </c>
      <c r="T608" s="5">
        <v>115.55</v>
      </c>
      <c r="U608" s="5">
        <v>-15.55</v>
      </c>
    </row>
    <row r="609" spans="1:21" x14ac:dyDescent="0.25">
      <c r="A609" s="3">
        <v>2018</v>
      </c>
      <c r="B609" s="4">
        <v>5</v>
      </c>
      <c r="C609" s="3" t="s">
        <v>576</v>
      </c>
      <c r="D609" s="3" t="s">
        <v>577</v>
      </c>
      <c r="E609" s="5">
        <v>24700000000</v>
      </c>
      <c r="F609" s="5">
        <v>10350718163.030001</v>
      </c>
      <c r="G609" s="5">
        <v>6561214492.04</v>
      </c>
      <c r="H609" s="5">
        <v>1875708829.26</v>
      </c>
      <c r="I609" s="5">
        <v>1273909052.79</v>
      </c>
      <c r="J609" s="5">
        <v>1078848991.5999999</v>
      </c>
      <c r="K609" s="5">
        <v>842226343.29999995</v>
      </c>
      <c r="L609" s="5">
        <v>717360224.28999996</v>
      </c>
      <c r="M609" s="5">
        <v>1143351205.49</v>
      </c>
      <c r="N609" s="5">
        <v>641116618.78999996</v>
      </c>
      <c r="O609" s="5">
        <v>566071385.38</v>
      </c>
      <c r="P609" s="5">
        <v>507763005.27999997</v>
      </c>
      <c r="Q609" s="5">
        <v>499019726.06</v>
      </c>
      <c r="R609" s="5">
        <v>26057308037.310001</v>
      </c>
      <c r="S609" s="5">
        <v>-1357308037.3099999</v>
      </c>
      <c r="T609" s="5">
        <v>105.5</v>
      </c>
      <c r="U609" s="6">
        <v>-5.5</v>
      </c>
    </row>
    <row r="610" spans="1:21" x14ac:dyDescent="0.25">
      <c r="A610" s="3">
        <v>2018</v>
      </c>
      <c r="B610" s="4">
        <v>4</v>
      </c>
      <c r="C610" s="3" t="s">
        <v>79</v>
      </c>
      <c r="D610" s="3" t="s">
        <v>80</v>
      </c>
      <c r="E610" s="5">
        <v>35600000000</v>
      </c>
      <c r="F610" s="5">
        <v>2898418947</v>
      </c>
      <c r="G610" s="5">
        <v>2519451391.52</v>
      </c>
      <c r="H610" s="5">
        <v>2775802413</v>
      </c>
      <c r="I610" s="5">
        <v>3172576292</v>
      </c>
      <c r="J610" s="5">
        <v>3018103357</v>
      </c>
      <c r="K610" s="5">
        <v>3146588376.5</v>
      </c>
      <c r="L610" s="5">
        <v>2748865419.5</v>
      </c>
      <c r="M610" s="5">
        <v>3412558406.1799998</v>
      </c>
      <c r="N610" s="5">
        <v>2765148692</v>
      </c>
      <c r="O610" s="5">
        <v>3315623634.4899998</v>
      </c>
      <c r="P610" s="5">
        <v>3022827719</v>
      </c>
      <c r="Q610" s="5">
        <v>2927573824</v>
      </c>
      <c r="R610" s="5">
        <v>35723538472.190002</v>
      </c>
      <c r="S610" s="5">
        <v>-123538472.19</v>
      </c>
      <c r="T610" s="5">
        <v>100.35</v>
      </c>
      <c r="U610" s="5">
        <v>-0.35</v>
      </c>
    </row>
    <row r="611" spans="1:21" x14ac:dyDescent="0.25">
      <c r="A611" s="3">
        <v>2018</v>
      </c>
      <c r="B611" s="4">
        <v>5</v>
      </c>
      <c r="C611" s="3" t="s">
        <v>81</v>
      </c>
      <c r="D611" s="3" t="s">
        <v>82</v>
      </c>
      <c r="E611" s="5">
        <v>35600000000</v>
      </c>
      <c r="F611" s="5">
        <v>2898418947</v>
      </c>
      <c r="G611" s="5">
        <v>2519451391.52</v>
      </c>
      <c r="H611" s="5">
        <v>2775802413</v>
      </c>
      <c r="I611" s="5">
        <v>3172576292</v>
      </c>
      <c r="J611" s="5">
        <v>3018103357</v>
      </c>
      <c r="K611" s="5">
        <v>3146588376.5</v>
      </c>
      <c r="L611" s="5">
        <v>2748865419.5</v>
      </c>
      <c r="M611" s="5">
        <v>3412558406.1799998</v>
      </c>
      <c r="N611" s="5">
        <v>2765148692</v>
      </c>
      <c r="O611" s="5">
        <v>3315623634.4899998</v>
      </c>
      <c r="P611" s="5">
        <v>3022827719</v>
      </c>
      <c r="Q611" s="5">
        <v>2927573824</v>
      </c>
      <c r="R611" s="5">
        <v>35723538472.190002</v>
      </c>
      <c r="S611" s="5">
        <v>-123538472.19</v>
      </c>
      <c r="T611" s="5">
        <v>100.35</v>
      </c>
      <c r="U611" s="5">
        <v>-0.35</v>
      </c>
    </row>
    <row r="612" spans="1:21" x14ac:dyDescent="0.25">
      <c r="A612" s="3">
        <v>2018</v>
      </c>
      <c r="B612" s="4">
        <v>4</v>
      </c>
      <c r="C612" s="3" t="s">
        <v>83</v>
      </c>
      <c r="D612" s="3" t="s">
        <v>84</v>
      </c>
      <c r="E612" s="5">
        <v>22300000000</v>
      </c>
      <c r="F612" s="5">
        <v>1923398622</v>
      </c>
      <c r="G612" s="5">
        <v>1863753496</v>
      </c>
      <c r="H612" s="5">
        <v>1854131588</v>
      </c>
      <c r="I612" s="5">
        <v>1853947076</v>
      </c>
      <c r="J612" s="5">
        <v>2036026107</v>
      </c>
      <c r="K612" s="5">
        <v>1975256148</v>
      </c>
      <c r="L612" s="5">
        <v>1972950634</v>
      </c>
      <c r="M612" s="5">
        <v>1910012647</v>
      </c>
      <c r="N612" s="5">
        <v>1702553387</v>
      </c>
      <c r="O612" s="5">
        <v>1895836666.21</v>
      </c>
      <c r="P612" s="5">
        <v>1876753179</v>
      </c>
      <c r="Q612" s="5">
        <v>1400584091</v>
      </c>
      <c r="R612" s="5">
        <v>22265203641.209999</v>
      </c>
      <c r="S612" s="5">
        <v>34796358.789999999</v>
      </c>
      <c r="T612" s="5">
        <v>99.84</v>
      </c>
      <c r="U612" s="5">
        <v>0.16</v>
      </c>
    </row>
    <row r="613" spans="1:21" x14ac:dyDescent="0.25">
      <c r="A613" s="3">
        <v>2018</v>
      </c>
      <c r="B613" s="4">
        <v>5</v>
      </c>
      <c r="C613" s="3" t="s">
        <v>85</v>
      </c>
      <c r="D613" s="3" t="s">
        <v>86</v>
      </c>
      <c r="E613" s="5">
        <v>22300000000</v>
      </c>
      <c r="F613" s="5">
        <v>1923398622</v>
      </c>
      <c r="G613" s="5">
        <v>1863753496</v>
      </c>
      <c r="H613" s="5">
        <v>1854131588</v>
      </c>
      <c r="I613" s="5">
        <v>1853947076</v>
      </c>
      <c r="J613" s="5">
        <v>2036026107</v>
      </c>
      <c r="K613" s="5">
        <v>1975256148</v>
      </c>
      <c r="L613" s="5">
        <v>1972950634</v>
      </c>
      <c r="M613" s="5">
        <v>1910012647</v>
      </c>
      <c r="N613" s="5">
        <v>1702553387</v>
      </c>
      <c r="O613" s="5">
        <v>1895836666.21</v>
      </c>
      <c r="P613" s="5">
        <v>1876753179</v>
      </c>
      <c r="Q613" s="5">
        <v>1400584091</v>
      </c>
      <c r="R613" s="5">
        <v>22265203641.209999</v>
      </c>
      <c r="S613" s="5">
        <v>34796358.789999999</v>
      </c>
      <c r="T613" s="5">
        <v>99.84</v>
      </c>
      <c r="U613" s="5">
        <v>0.16</v>
      </c>
    </row>
    <row r="614" spans="1:21" x14ac:dyDescent="0.25">
      <c r="A614" s="3">
        <v>2018</v>
      </c>
      <c r="B614" s="4">
        <v>3</v>
      </c>
      <c r="C614" s="3" t="s">
        <v>87</v>
      </c>
      <c r="D614" s="3" t="s">
        <v>88</v>
      </c>
      <c r="E614" s="5">
        <v>2360513000000</v>
      </c>
      <c r="F614" s="5">
        <v>220279170779.64001</v>
      </c>
      <c r="G614" s="5">
        <v>174704474185</v>
      </c>
      <c r="H614" s="5">
        <v>186156923874.70001</v>
      </c>
      <c r="I614" s="5">
        <v>227818297820.07999</v>
      </c>
      <c r="J614" s="5">
        <v>182780006371.91</v>
      </c>
      <c r="K614" s="5">
        <v>179733035207.78</v>
      </c>
      <c r="L614" s="5">
        <v>199366267465.13</v>
      </c>
      <c r="M614" s="5">
        <v>180516445713.57999</v>
      </c>
      <c r="N614" s="5">
        <v>176561871533.98001</v>
      </c>
      <c r="O614" s="5">
        <v>200561116705.88</v>
      </c>
      <c r="P614" s="5">
        <v>211322801969.10999</v>
      </c>
      <c r="Q614" s="5">
        <v>207302752596.44</v>
      </c>
      <c r="R614" s="5">
        <v>2347103164223.23</v>
      </c>
      <c r="S614" s="5">
        <v>13409835776.77</v>
      </c>
      <c r="T614" s="5">
        <v>99.43</v>
      </c>
      <c r="U614" s="5">
        <v>0.56999999999999995</v>
      </c>
    </row>
    <row r="615" spans="1:21" x14ac:dyDescent="0.25">
      <c r="A615" s="3">
        <v>2018</v>
      </c>
      <c r="B615" s="4">
        <v>4</v>
      </c>
      <c r="C615" s="3" t="s">
        <v>89</v>
      </c>
      <c r="D615" s="3" t="s">
        <v>90</v>
      </c>
      <c r="E615" s="5">
        <v>1724653000000</v>
      </c>
      <c r="F615" s="5">
        <v>155501232139.92001</v>
      </c>
      <c r="G615" s="5">
        <v>135159232483.39999</v>
      </c>
      <c r="H615" s="5">
        <v>139166184346.34</v>
      </c>
      <c r="I615" s="5">
        <v>151109477830.20001</v>
      </c>
      <c r="J615" s="5">
        <v>139395288606.51001</v>
      </c>
      <c r="K615" s="5">
        <v>129250061679.35001</v>
      </c>
      <c r="L615" s="5">
        <v>136168892852.56</v>
      </c>
      <c r="M615" s="5">
        <v>134230617068.69</v>
      </c>
      <c r="N615" s="5">
        <v>128833531055</v>
      </c>
      <c r="O615" s="5">
        <v>152576135742.20999</v>
      </c>
      <c r="P615" s="5">
        <v>161810623917.07001</v>
      </c>
      <c r="Q615" s="5">
        <v>145618855280.20001</v>
      </c>
      <c r="R615" s="5">
        <v>1708820133001.45</v>
      </c>
      <c r="S615" s="5">
        <v>15832866998.549999</v>
      </c>
      <c r="T615" s="5">
        <v>99.08</v>
      </c>
      <c r="U615" s="5">
        <v>0.92</v>
      </c>
    </row>
    <row r="616" spans="1:21" x14ac:dyDescent="0.25">
      <c r="A616" s="3">
        <v>2018</v>
      </c>
      <c r="B616" s="4">
        <v>5</v>
      </c>
      <c r="C616" s="3" t="s">
        <v>91</v>
      </c>
      <c r="D616" s="3" t="s">
        <v>92</v>
      </c>
      <c r="E616" s="5">
        <v>1500000000000</v>
      </c>
      <c r="F616" s="5">
        <v>137601128947.28</v>
      </c>
      <c r="G616" s="5">
        <v>118342524735.61</v>
      </c>
      <c r="H616" s="5">
        <v>118158975772.72</v>
      </c>
      <c r="I616" s="5">
        <v>125522967176.14</v>
      </c>
      <c r="J616" s="5">
        <v>121654771980.32001</v>
      </c>
      <c r="K616" s="5">
        <v>113558877093.57001</v>
      </c>
      <c r="L616" s="5">
        <v>120448481424.36</v>
      </c>
      <c r="M616" s="5">
        <v>120106730579.89999</v>
      </c>
      <c r="N616" s="5">
        <v>112267653664.03999</v>
      </c>
      <c r="O616" s="5">
        <v>131865346907.32001</v>
      </c>
      <c r="P616" s="5">
        <v>138488660249.19</v>
      </c>
      <c r="Q616" s="5">
        <v>129603884073.59</v>
      </c>
      <c r="R616" s="5">
        <v>1487620002604.04</v>
      </c>
      <c r="S616" s="5">
        <v>12379997395.959999</v>
      </c>
      <c r="T616" s="5">
        <v>99.17</v>
      </c>
      <c r="U616" s="5">
        <v>0.83</v>
      </c>
    </row>
    <row r="617" spans="1:21" x14ac:dyDescent="0.25">
      <c r="A617" s="3">
        <v>2018</v>
      </c>
      <c r="B617" s="4">
        <v>6</v>
      </c>
      <c r="C617" s="3" t="s">
        <v>93</v>
      </c>
      <c r="D617" s="3" t="s">
        <v>94</v>
      </c>
      <c r="E617" s="5">
        <v>779700000000</v>
      </c>
      <c r="F617" s="5">
        <v>80562090412.059998</v>
      </c>
      <c r="G617" s="5">
        <v>66652994557.800003</v>
      </c>
      <c r="H617" s="5">
        <v>62037727368.610001</v>
      </c>
      <c r="I617" s="5">
        <v>65613550726.540001</v>
      </c>
      <c r="J617" s="5">
        <v>61677426426.639999</v>
      </c>
      <c r="K617" s="5">
        <v>60326683525.57</v>
      </c>
      <c r="L617" s="5">
        <v>61074435167.599998</v>
      </c>
      <c r="M617" s="5">
        <v>62424108885.910004</v>
      </c>
      <c r="N617" s="5">
        <v>62760958837.540001</v>
      </c>
      <c r="O617" s="5">
        <v>61615907027.790001</v>
      </c>
      <c r="P617" s="5">
        <v>62163188710.480003</v>
      </c>
      <c r="Q617" s="5">
        <v>72507274881.889999</v>
      </c>
      <c r="R617" s="5">
        <v>779416346528.43005</v>
      </c>
      <c r="S617" s="5">
        <v>283653471.56999999</v>
      </c>
      <c r="T617" s="5">
        <v>99.96</v>
      </c>
      <c r="U617" s="5">
        <v>0.04</v>
      </c>
    </row>
    <row r="618" spans="1:21" x14ac:dyDescent="0.25">
      <c r="A618" s="3">
        <v>2018</v>
      </c>
      <c r="B618" s="4">
        <v>6</v>
      </c>
      <c r="C618" s="3" t="s">
        <v>95</v>
      </c>
      <c r="D618" s="3" t="s">
        <v>96</v>
      </c>
      <c r="E618" s="5">
        <v>720300000000</v>
      </c>
      <c r="F618" s="5">
        <v>57039038535.220001</v>
      </c>
      <c r="G618" s="5">
        <v>51689530177.809998</v>
      </c>
      <c r="H618" s="5">
        <v>56121248404.110001</v>
      </c>
      <c r="I618" s="5">
        <v>59909416449.599998</v>
      </c>
      <c r="J618" s="5">
        <v>59977345553.68</v>
      </c>
      <c r="K618" s="5">
        <v>53232193568</v>
      </c>
      <c r="L618" s="5">
        <v>59374046256.760002</v>
      </c>
      <c r="M618" s="5">
        <v>57682621693.989998</v>
      </c>
      <c r="N618" s="5">
        <v>49506694826.5</v>
      </c>
      <c r="O618" s="5">
        <v>70249439879.529999</v>
      </c>
      <c r="P618" s="5">
        <v>76325471538.710007</v>
      </c>
      <c r="Q618" s="5">
        <v>57096609191.699997</v>
      </c>
      <c r="R618" s="5">
        <v>708203656075.60999</v>
      </c>
      <c r="S618" s="5">
        <v>12096343924.389999</v>
      </c>
      <c r="T618" s="5">
        <v>98.32</v>
      </c>
      <c r="U618" s="5">
        <v>1.68</v>
      </c>
    </row>
    <row r="619" spans="1:21" x14ac:dyDescent="0.25">
      <c r="A619" s="3">
        <v>2018</v>
      </c>
      <c r="B619" s="4">
        <v>5</v>
      </c>
      <c r="C619" s="3" t="s">
        <v>97</v>
      </c>
      <c r="D619" s="3" t="s">
        <v>98</v>
      </c>
      <c r="E619" s="5">
        <v>224653000000</v>
      </c>
      <c r="F619" s="5">
        <v>17900103192.639999</v>
      </c>
      <c r="G619" s="5">
        <v>16816707747.790001</v>
      </c>
      <c r="H619" s="5">
        <v>21007208573.619999</v>
      </c>
      <c r="I619" s="5">
        <v>25586510654.060001</v>
      </c>
      <c r="J619" s="5">
        <v>17740516626.189999</v>
      </c>
      <c r="K619" s="5">
        <v>15691184585.780001</v>
      </c>
      <c r="L619" s="5">
        <v>15720411428.200001</v>
      </c>
      <c r="M619" s="5">
        <v>14123886488.790001</v>
      </c>
      <c r="N619" s="5">
        <v>16565877390.959999</v>
      </c>
      <c r="O619" s="5">
        <v>20710788834.889999</v>
      </c>
      <c r="P619" s="5">
        <v>23321963667.880001</v>
      </c>
      <c r="Q619" s="5">
        <v>16014971206.610001</v>
      </c>
      <c r="R619" s="5">
        <v>221200130397.41</v>
      </c>
      <c r="S619" s="5">
        <v>3452869602.5900002</v>
      </c>
      <c r="T619" s="5">
        <v>98.46</v>
      </c>
      <c r="U619" s="5">
        <v>1.54</v>
      </c>
    </row>
    <row r="620" spans="1:21" x14ac:dyDescent="0.25">
      <c r="A620" s="3">
        <v>2018</v>
      </c>
      <c r="B620" s="4">
        <v>6</v>
      </c>
      <c r="C620" s="3" t="s">
        <v>99</v>
      </c>
      <c r="D620" s="3" t="s">
        <v>100</v>
      </c>
      <c r="E620" s="5">
        <v>20219000000</v>
      </c>
      <c r="F620" s="5">
        <v>2155363218.8400002</v>
      </c>
      <c r="G620" s="5">
        <v>1416058422.76</v>
      </c>
      <c r="H620" s="5">
        <v>1679642984.8599999</v>
      </c>
      <c r="I620" s="5">
        <v>6762548514.1400003</v>
      </c>
      <c r="J620" s="5">
        <v>801529666.59000003</v>
      </c>
      <c r="K620" s="5">
        <v>1042798615.33</v>
      </c>
      <c r="L620" s="5">
        <v>702605169.03999996</v>
      </c>
      <c r="M620" s="5">
        <v>733243151.57000005</v>
      </c>
      <c r="N620" s="5">
        <v>795129118.01999998</v>
      </c>
      <c r="O620" s="5">
        <v>743603243.64999998</v>
      </c>
      <c r="P620" s="5">
        <v>988244762.30999994</v>
      </c>
      <c r="Q620" s="5">
        <v>1605346622.1300001</v>
      </c>
      <c r="R620" s="5">
        <v>19426113489.240002</v>
      </c>
      <c r="S620" s="5">
        <v>792886510.75999999</v>
      </c>
      <c r="T620" s="5">
        <v>96.08</v>
      </c>
      <c r="U620" s="5">
        <v>3.92</v>
      </c>
    </row>
    <row r="621" spans="1:21" x14ac:dyDescent="0.25">
      <c r="A621" s="3">
        <v>2018</v>
      </c>
      <c r="B621" s="4">
        <v>6</v>
      </c>
      <c r="C621" s="3" t="s">
        <v>101</v>
      </c>
      <c r="D621" s="3" t="s">
        <v>102</v>
      </c>
      <c r="E621" s="5">
        <v>204434000000</v>
      </c>
      <c r="F621" s="5">
        <v>15744739973.799999</v>
      </c>
      <c r="G621" s="5">
        <v>15400649325.030001</v>
      </c>
      <c r="H621" s="5">
        <v>19327565588.759998</v>
      </c>
      <c r="I621" s="5">
        <v>18823962139.919998</v>
      </c>
      <c r="J621" s="5">
        <v>16938986959.6</v>
      </c>
      <c r="K621" s="5">
        <v>14648385970.450001</v>
      </c>
      <c r="L621" s="5">
        <v>15017806259.16</v>
      </c>
      <c r="M621" s="5">
        <v>13390643337.219999</v>
      </c>
      <c r="N621" s="5">
        <v>15770748272.940001</v>
      </c>
      <c r="O621" s="5">
        <v>19967185591.240002</v>
      </c>
      <c r="P621" s="5">
        <v>22333718905.57</v>
      </c>
      <c r="Q621" s="5">
        <v>14409624584.48</v>
      </c>
      <c r="R621" s="5">
        <v>201774016908.17001</v>
      </c>
      <c r="S621" s="5">
        <v>2659983091.8299999</v>
      </c>
      <c r="T621" s="5">
        <v>98.7</v>
      </c>
      <c r="U621" s="5">
        <v>1.3</v>
      </c>
    </row>
    <row r="622" spans="1:21" x14ac:dyDescent="0.25">
      <c r="A622" s="3">
        <v>2018</v>
      </c>
      <c r="B622" s="4">
        <v>4</v>
      </c>
      <c r="C622" s="3" t="s">
        <v>103</v>
      </c>
      <c r="D622" s="3" t="s">
        <v>104</v>
      </c>
      <c r="E622" s="5">
        <v>635860000000</v>
      </c>
      <c r="F622" s="5">
        <v>64777938639.720001</v>
      </c>
      <c r="G622" s="5">
        <v>39545241701.599998</v>
      </c>
      <c r="H622" s="5">
        <v>46990739528.360001</v>
      </c>
      <c r="I622" s="5">
        <v>76708819989.880005</v>
      </c>
      <c r="J622" s="5">
        <v>43384717765.400002</v>
      </c>
      <c r="K622" s="5">
        <v>50482973528.43</v>
      </c>
      <c r="L622" s="5">
        <v>63197374612.57</v>
      </c>
      <c r="M622" s="5">
        <v>46285828644.889999</v>
      </c>
      <c r="N622" s="5">
        <v>47728340478.980003</v>
      </c>
      <c r="O622" s="5">
        <v>47984980963.669998</v>
      </c>
      <c r="P622" s="5">
        <v>49512178052.040001</v>
      </c>
      <c r="Q622" s="5">
        <v>61683897316.239998</v>
      </c>
      <c r="R622" s="5">
        <v>638283031221.78003</v>
      </c>
      <c r="S622" s="5">
        <v>-2423031221.7800002</v>
      </c>
      <c r="T622" s="5">
        <v>100.38</v>
      </c>
      <c r="U622" s="5">
        <v>-0.38</v>
      </c>
    </row>
    <row r="623" spans="1:21" x14ac:dyDescent="0.25">
      <c r="A623" s="3">
        <v>2018</v>
      </c>
      <c r="B623" s="4">
        <v>5</v>
      </c>
      <c r="C623" s="3" t="s">
        <v>105</v>
      </c>
      <c r="D623" s="3" t="s">
        <v>106</v>
      </c>
      <c r="E623" s="5">
        <v>635016000000</v>
      </c>
      <c r="F623" s="5">
        <v>64695182701.449997</v>
      </c>
      <c r="G623" s="5">
        <v>39469160150.269997</v>
      </c>
      <c r="H623" s="5">
        <v>46919491700.610001</v>
      </c>
      <c r="I623" s="5">
        <v>76618034355.529999</v>
      </c>
      <c r="J623" s="5">
        <v>43304649634.129997</v>
      </c>
      <c r="K623" s="5">
        <v>50392235593.949997</v>
      </c>
      <c r="L623" s="5">
        <v>63128847398.279999</v>
      </c>
      <c r="M623" s="5">
        <v>46177147164.839996</v>
      </c>
      <c r="N623" s="5">
        <v>47620535297.150002</v>
      </c>
      <c r="O623" s="5">
        <v>47908701188.589996</v>
      </c>
      <c r="P623" s="5">
        <v>49426693861.650002</v>
      </c>
      <c r="Q623" s="5">
        <v>61562763547.43</v>
      </c>
      <c r="R623" s="5">
        <v>637223442593.88</v>
      </c>
      <c r="S623" s="5">
        <v>-2207442593.8800001</v>
      </c>
      <c r="T623" s="5">
        <v>100.35</v>
      </c>
      <c r="U623" s="5">
        <v>-0.35</v>
      </c>
    </row>
    <row r="624" spans="1:21" x14ac:dyDescent="0.25">
      <c r="A624" s="3">
        <v>2018</v>
      </c>
      <c r="B624" s="4">
        <v>6</v>
      </c>
      <c r="C624" s="3" t="s">
        <v>107</v>
      </c>
      <c r="D624" s="3" t="s">
        <v>108</v>
      </c>
      <c r="E624" s="5">
        <v>517694000000</v>
      </c>
      <c r="F624" s="5">
        <v>53811253341.330002</v>
      </c>
      <c r="G624" s="5">
        <v>30577738066.860001</v>
      </c>
      <c r="H624" s="5">
        <v>37368334598.18</v>
      </c>
      <c r="I624" s="5">
        <v>60743577688.449997</v>
      </c>
      <c r="J624" s="5">
        <v>35018354926.040001</v>
      </c>
      <c r="K624" s="5">
        <v>42508815759.160004</v>
      </c>
      <c r="L624" s="5">
        <v>54340617661.790001</v>
      </c>
      <c r="M624" s="5">
        <v>37854306053.050003</v>
      </c>
      <c r="N624" s="5">
        <v>38125872194.419998</v>
      </c>
      <c r="O624" s="5">
        <v>37962171917.879997</v>
      </c>
      <c r="P624" s="5">
        <v>38023153435.360001</v>
      </c>
      <c r="Q624" s="5">
        <v>51331616034.510002</v>
      </c>
      <c r="R624" s="5">
        <v>517665811677.03003</v>
      </c>
      <c r="S624" s="5">
        <v>28188322.969999999</v>
      </c>
      <c r="T624" s="5">
        <v>99.99</v>
      </c>
      <c r="U624" s="5">
        <v>0.01</v>
      </c>
    </row>
    <row r="625" spans="1:21" x14ac:dyDescent="0.25">
      <c r="A625" s="3">
        <v>2018</v>
      </c>
      <c r="B625" s="4">
        <v>7</v>
      </c>
      <c r="C625" s="3" t="s">
        <v>109</v>
      </c>
      <c r="D625" s="3" t="s">
        <v>110</v>
      </c>
      <c r="E625" s="5">
        <v>517694000000</v>
      </c>
      <c r="F625" s="5">
        <v>53811253341.330002</v>
      </c>
      <c r="G625" s="5">
        <v>30577738066.860001</v>
      </c>
      <c r="H625" s="5">
        <v>37368334598.18</v>
      </c>
      <c r="I625" s="5">
        <v>60743577688.449997</v>
      </c>
      <c r="J625" s="5">
        <v>35018354926.040001</v>
      </c>
      <c r="K625" s="5">
        <v>42508815759.160004</v>
      </c>
      <c r="L625" s="5">
        <v>54340617661.790001</v>
      </c>
      <c r="M625" s="5">
        <v>37854306053.050003</v>
      </c>
      <c r="N625" s="5">
        <v>38125872194.419998</v>
      </c>
      <c r="O625" s="5">
        <v>37962171917.879997</v>
      </c>
      <c r="P625" s="5">
        <v>38023153435.360001</v>
      </c>
      <c r="Q625" s="5">
        <v>51331616034.510002</v>
      </c>
      <c r="R625" s="5">
        <v>517665811677.03003</v>
      </c>
      <c r="S625" s="5">
        <v>28188322.969999999</v>
      </c>
      <c r="T625" s="5">
        <v>99.99</v>
      </c>
      <c r="U625" s="5">
        <v>0.01</v>
      </c>
    </row>
    <row r="626" spans="1:21" x14ac:dyDescent="0.25">
      <c r="A626" s="3">
        <v>2018</v>
      </c>
      <c r="B626" s="4">
        <v>8</v>
      </c>
      <c r="C626" s="3" t="s">
        <v>111</v>
      </c>
      <c r="D626" s="3" t="s">
        <v>112</v>
      </c>
      <c r="E626" s="5">
        <v>312686000000</v>
      </c>
      <c r="F626" s="5">
        <v>35499964801</v>
      </c>
      <c r="G626" s="5">
        <v>23189810025</v>
      </c>
      <c r="H626" s="5">
        <v>4103326554</v>
      </c>
      <c r="I626" s="5">
        <v>40749375749</v>
      </c>
      <c r="J626" s="5">
        <v>22196229088</v>
      </c>
      <c r="K626" s="5">
        <v>23723247518</v>
      </c>
      <c r="L626" s="5">
        <v>35372139205</v>
      </c>
      <c r="M626" s="5">
        <v>24193800236</v>
      </c>
      <c r="N626" s="5">
        <v>24109940889</v>
      </c>
      <c r="O626" s="5">
        <v>23742129349</v>
      </c>
      <c r="P626" s="5">
        <v>24084146112</v>
      </c>
      <c r="Q626" s="5">
        <v>32055158070</v>
      </c>
      <c r="R626" s="5">
        <v>313019267596</v>
      </c>
      <c r="S626" s="4">
        <v>-333267596</v>
      </c>
      <c r="T626" s="5">
        <v>100.11</v>
      </c>
      <c r="U626" s="5">
        <v>-0.11</v>
      </c>
    </row>
    <row r="627" spans="1:21" x14ac:dyDescent="0.25">
      <c r="A627" s="3">
        <v>2018</v>
      </c>
      <c r="B627" s="4">
        <v>8</v>
      </c>
      <c r="C627" s="3" t="s">
        <v>113</v>
      </c>
      <c r="D627" s="3" t="s">
        <v>114</v>
      </c>
      <c r="E627" s="5">
        <v>205008000000</v>
      </c>
      <c r="F627" s="5">
        <v>18311288540.330002</v>
      </c>
      <c r="G627" s="5">
        <v>7387928041.8599997</v>
      </c>
      <c r="H627" s="5">
        <v>33265008044.18</v>
      </c>
      <c r="I627" s="5">
        <v>19994201939.450001</v>
      </c>
      <c r="J627" s="5">
        <v>12822125838.040001</v>
      </c>
      <c r="K627" s="5">
        <v>18785568241.16</v>
      </c>
      <c r="L627" s="5">
        <v>18968478456.790001</v>
      </c>
      <c r="M627" s="5">
        <v>13660505817.049999</v>
      </c>
      <c r="N627" s="5">
        <v>14015931305.42</v>
      </c>
      <c r="O627" s="5">
        <v>14220042568.879999</v>
      </c>
      <c r="P627" s="5">
        <v>13939007323.360001</v>
      </c>
      <c r="Q627" s="5">
        <v>19276457964.509998</v>
      </c>
      <c r="R627" s="5">
        <v>204646544081.03</v>
      </c>
      <c r="S627" s="5">
        <v>361455918.97000003</v>
      </c>
      <c r="T627" s="5">
        <v>99.82</v>
      </c>
      <c r="U627" s="5">
        <v>0.18</v>
      </c>
    </row>
    <row r="628" spans="1:21" x14ac:dyDescent="0.25">
      <c r="A628" s="3">
        <v>2018</v>
      </c>
      <c r="B628" s="4">
        <v>6</v>
      </c>
      <c r="C628" s="3" t="s">
        <v>115</v>
      </c>
      <c r="D628" s="3" t="s">
        <v>116</v>
      </c>
      <c r="E628" s="5">
        <v>117322000000</v>
      </c>
      <c r="F628" s="5">
        <v>10883929360.120001</v>
      </c>
      <c r="G628" s="5">
        <v>8891422083.4099998</v>
      </c>
      <c r="H628" s="5">
        <v>9551157102.4300003</v>
      </c>
      <c r="I628" s="5">
        <v>15874456667.08</v>
      </c>
      <c r="J628" s="5">
        <v>8286294708.0900002</v>
      </c>
      <c r="K628" s="5">
        <v>7883419834.79</v>
      </c>
      <c r="L628" s="5">
        <v>8788229736.4899998</v>
      </c>
      <c r="M628" s="5">
        <v>8322841111.79</v>
      </c>
      <c r="N628" s="5">
        <v>9494663102.7299995</v>
      </c>
      <c r="O628" s="5">
        <v>9946529270.7099991</v>
      </c>
      <c r="P628" s="5">
        <v>11403540426.290001</v>
      </c>
      <c r="Q628" s="5">
        <v>10231147512.92</v>
      </c>
      <c r="R628" s="5">
        <v>119557630916.85001</v>
      </c>
      <c r="S628" s="5">
        <v>-2235630916.8499999</v>
      </c>
      <c r="T628" s="5">
        <v>101.91</v>
      </c>
      <c r="U628" s="5">
        <v>-1.91</v>
      </c>
    </row>
    <row r="629" spans="1:21" x14ac:dyDescent="0.25">
      <c r="A629" s="3">
        <v>2018</v>
      </c>
      <c r="B629" s="4">
        <v>7</v>
      </c>
      <c r="C629" s="3" t="s">
        <v>117</v>
      </c>
      <c r="D629" s="3" t="s">
        <v>118</v>
      </c>
      <c r="E629" s="5">
        <v>44500000000</v>
      </c>
      <c r="F629" s="5">
        <v>4829960607.3500004</v>
      </c>
      <c r="G629" s="5">
        <v>3385891830.73</v>
      </c>
      <c r="H629" s="5">
        <v>3310110253.6500001</v>
      </c>
      <c r="I629" s="5">
        <v>3652135261.3600001</v>
      </c>
      <c r="J629" s="5">
        <v>3281354336.8200002</v>
      </c>
      <c r="K629" s="5">
        <v>3284860618.5999999</v>
      </c>
      <c r="L629" s="5">
        <v>3091347816.96</v>
      </c>
      <c r="M629" s="5">
        <v>3772858537.2199998</v>
      </c>
      <c r="N629" s="5">
        <v>3714077133.54</v>
      </c>
      <c r="O629" s="5">
        <v>4322487202.3699999</v>
      </c>
      <c r="P629" s="5">
        <v>4446359197.21</v>
      </c>
      <c r="Q629" s="5">
        <v>4518571307.2600002</v>
      </c>
      <c r="R629" s="5">
        <v>45610014103.07</v>
      </c>
      <c r="S629" s="5">
        <v>-1110014103.0699999</v>
      </c>
      <c r="T629" s="5">
        <v>102.49</v>
      </c>
      <c r="U629" s="5">
        <v>-2.4900000000000002</v>
      </c>
    </row>
    <row r="630" spans="1:21" x14ac:dyDescent="0.25">
      <c r="A630" s="3">
        <v>2018</v>
      </c>
      <c r="B630" s="4">
        <v>8</v>
      </c>
      <c r="C630" s="3" t="s">
        <v>119</v>
      </c>
      <c r="D630" s="3" t="s">
        <v>112</v>
      </c>
      <c r="E630" s="5">
        <v>33660000000</v>
      </c>
      <c r="F630" s="5">
        <v>4003198067.9699998</v>
      </c>
      <c r="G630" s="5">
        <v>2422323624.2199998</v>
      </c>
      <c r="H630" s="5">
        <v>2378793765.98</v>
      </c>
      <c r="I630" s="5">
        <v>2787867854.8800001</v>
      </c>
      <c r="J630" s="5">
        <v>2638048658</v>
      </c>
      <c r="K630" s="5">
        <v>2454154156.3899999</v>
      </c>
      <c r="L630" s="5">
        <v>2342930084.0900002</v>
      </c>
      <c r="M630" s="5">
        <v>2876566288.5300002</v>
      </c>
      <c r="N630" s="5">
        <v>2917023309.1500001</v>
      </c>
      <c r="O630" s="5">
        <v>3050430881.3299999</v>
      </c>
      <c r="P630" s="5">
        <v>3113481452.3299999</v>
      </c>
      <c r="Q630" s="5">
        <v>3286824864.23</v>
      </c>
      <c r="R630" s="5">
        <v>34271643007.099998</v>
      </c>
      <c r="S630" s="6">
        <v>-611643007.10000002</v>
      </c>
      <c r="T630" s="5">
        <v>101.82</v>
      </c>
      <c r="U630" s="5">
        <v>-1.82</v>
      </c>
    </row>
    <row r="631" spans="1:21" x14ac:dyDescent="0.25">
      <c r="A631" s="3">
        <v>2018</v>
      </c>
      <c r="B631" s="4">
        <v>8</v>
      </c>
      <c r="C631" s="3" t="s">
        <v>120</v>
      </c>
      <c r="D631" s="3" t="s">
        <v>114</v>
      </c>
      <c r="E631" s="5">
        <v>10840000000</v>
      </c>
      <c r="F631" s="5">
        <v>826762539.38</v>
      </c>
      <c r="G631" s="5">
        <v>963568206.50999999</v>
      </c>
      <c r="H631" s="5">
        <v>931316487.66999996</v>
      </c>
      <c r="I631" s="5">
        <v>864267406.48000002</v>
      </c>
      <c r="J631" s="5">
        <v>643305678.82000005</v>
      </c>
      <c r="K631" s="5">
        <v>830706462.21000004</v>
      </c>
      <c r="L631" s="5">
        <v>748417732.87</v>
      </c>
      <c r="M631" s="5">
        <v>896292248.69000006</v>
      </c>
      <c r="N631" s="5">
        <v>797053824.38999999</v>
      </c>
      <c r="O631" s="5">
        <v>1272056321.04</v>
      </c>
      <c r="P631" s="5">
        <v>1332877744.8800001</v>
      </c>
      <c r="Q631" s="5">
        <v>1231746443.03</v>
      </c>
      <c r="R631" s="5">
        <v>11338371095.969999</v>
      </c>
      <c r="S631" s="5">
        <v>-498371095.97000003</v>
      </c>
      <c r="T631" s="5">
        <v>104.6</v>
      </c>
      <c r="U631" s="6">
        <v>-4.5999999999999996</v>
      </c>
    </row>
    <row r="632" spans="1:21" x14ac:dyDescent="0.25">
      <c r="A632" s="3">
        <v>2018</v>
      </c>
      <c r="B632" s="4">
        <v>7</v>
      </c>
      <c r="C632" s="3" t="s">
        <v>121</v>
      </c>
      <c r="D632" s="3" t="s">
        <v>122</v>
      </c>
      <c r="E632" s="5">
        <v>41091000000</v>
      </c>
      <c r="F632" s="5">
        <v>3732831605.27</v>
      </c>
      <c r="G632" s="5">
        <v>3173380392.8400002</v>
      </c>
      <c r="H632" s="5">
        <v>3180595214.1900001</v>
      </c>
      <c r="I632" s="5">
        <v>3694356318.8400002</v>
      </c>
      <c r="J632" s="5">
        <v>3342369998.5900002</v>
      </c>
      <c r="K632" s="5">
        <v>3489797641.96</v>
      </c>
      <c r="L632" s="5">
        <v>3439053839.3699999</v>
      </c>
      <c r="M632" s="5">
        <v>3183188719.9099998</v>
      </c>
      <c r="N632" s="5">
        <v>3350755623.8899999</v>
      </c>
      <c r="O632" s="5">
        <v>3153989820.9699998</v>
      </c>
      <c r="P632" s="5">
        <v>3191912350.1300001</v>
      </c>
      <c r="Q632" s="5">
        <v>3249344640.4200001</v>
      </c>
      <c r="R632" s="5">
        <v>40181576166.379997</v>
      </c>
      <c r="S632" s="5">
        <v>909423833.62</v>
      </c>
      <c r="T632" s="5">
        <v>97.79</v>
      </c>
      <c r="U632" s="5">
        <v>2.21</v>
      </c>
    </row>
    <row r="633" spans="1:21" x14ac:dyDescent="0.25">
      <c r="A633" s="3">
        <v>2018</v>
      </c>
      <c r="B633" s="4">
        <v>8</v>
      </c>
      <c r="C633" s="3" t="s">
        <v>123</v>
      </c>
      <c r="D633" s="3" t="s">
        <v>112</v>
      </c>
      <c r="E633" s="5">
        <v>37600000000</v>
      </c>
      <c r="F633" s="5">
        <v>3461259323.5100002</v>
      </c>
      <c r="G633" s="5">
        <v>2949792651.7600002</v>
      </c>
      <c r="H633" s="5">
        <v>2865445745.54</v>
      </c>
      <c r="I633" s="5">
        <v>3391658211</v>
      </c>
      <c r="J633" s="5">
        <v>3022144289.25</v>
      </c>
      <c r="K633" s="5">
        <v>3262390000.7600002</v>
      </c>
      <c r="L633" s="5">
        <v>3123984811.9200001</v>
      </c>
      <c r="M633" s="5">
        <v>2911413052.1999998</v>
      </c>
      <c r="N633" s="5">
        <v>3165636992.7199998</v>
      </c>
      <c r="O633" s="5">
        <v>2857392230.8400002</v>
      </c>
      <c r="P633" s="5">
        <v>2877361955.7800002</v>
      </c>
      <c r="Q633" s="5">
        <v>3012531911.54</v>
      </c>
      <c r="R633" s="5">
        <v>36901011176.82</v>
      </c>
      <c r="S633" s="5">
        <v>698988823.17999995</v>
      </c>
      <c r="T633" s="5">
        <v>98.14</v>
      </c>
      <c r="U633" s="5">
        <v>1.86</v>
      </c>
    </row>
    <row r="634" spans="1:21" x14ac:dyDescent="0.25">
      <c r="A634" s="3">
        <v>2018</v>
      </c>
      <c r="B634" s="4">
        <v>8</v>
      </c>
      <c r="C634" s="3" t="s">
        <v>124</v>
      </c>
      <c r="D634" s="3" t="s">
        <v>114</v>
      </c>
      <c r="E634" s="5">
        <v>3491000000</v>
      </c>
      <c r="F634" s="5">
        <v>271572281.75999999</v>
      </c>
      <c r="G634" s="5">
        <v>223587741.08000001</v>
      </c>
      <c r="H634" s="5">
        <v>315149468.64999998</v>
      </c>
      <c r="I634" s="5">
        <v>302698107.83999997</v>
      </c>
      <c r="J634" s="5">
        <v>320225709.33999997</v>
      </c>
      <c r="K634" s="5">
        <v>227407641.19999999</v>
      </c>
      <c r="L634" s="5">
        <v>315069027.44999999</v>
      </c>
      <c r="M634" s="5">
        <v>271775667.70999998</v>
      </c>
      <c r="N634" s="5">
        <v>185118631.16999999</v>
      </c>
      <c r="O634" s="5">
        <v>296597590.13</v>
      </c>
      <c r="P634" s="5">
        <v>314550394.35000002</v>
      </c>
      <c r="Q634" s="5">
        <v>236812728.88</v>
      </c>
      <c r="R634" s="5">
        <v>3280564989.5599999</v>
      </c>
      <c r="S634" s="5">
        <v>210435010.44</v>
      </c>
      <c r="T634" s="5">
        <v>93.97</v>
      </c>
      <c r="U634" s="5">
        <v>6.03</v>
      </c>
    </row>
    <row r="635" spans="1:21" x14ac:dyDescent="0.25">
      <c r="A635" s="3">
        <v>2018</v>
      </c>
      <c r="B635" s="4">
        <v>7</v>
      </c>
      <c r="C635" s="3" t="s">
        <v>125</v>
      </c>
      <c r="D635" s="3" t="s">
        <v>126</v>
      </c>
      <c r="E635" s="5">
        <v>2358000000</v>
      </c>
      <c r="F635" s="5">
        <v>243668920.72</v>
      </c>
      <c r="G635" s="5">
        <v>201469495.13999999</v>
      </c>
      <c r="H635" s="5">
        <v>213295998.66</v>
      </c>
      <c r="I635" s="5">
        <v>209715206.06999999</v>
      </c>
      <c r="J635" s="5">
        <v>216926312.06999999</v>
      </c>
      <c r="K635" s="5">
        <v>222433398.09</v>
      </c>
      <c r="L635" s="5">
        <v>217132818.66999999</v>
      </c>
      <c r="M635" s="5">
        <v>229093947.28999999</v>
      </c>
      <c r="N635" s="5">
        <v>214706810.74000001</v>
      </c>
      <c r="O635" s="5">
        <v>315569454.48000002</v>
      </c>
      <c r="P635" s="5">
        <v>234395503.61000001</v>
      </c>
      <c r="Q635" s="5">
        <v>193328485.41999999</v>
      </c>
      <c r="R635" s="5">
        <v>2711736350.96</v>
      </c>
      <c r="S635" s="5">
        <v>-353736350.95999998</v>
      </c>
      <c r="T635" s="5">
        <v>115</v>
      </c>
      <c r="U635" s="4">
        <v>-15</v>
      </c>
    </row>
    <row r="636" spans="1:21" x14ac:dyDescent="0.25">
      <c r="A636" s="3">
        <v>2018</v>
      </c>
      <c r="B636" s="4">
        <v>8</v>
      </c>
      <c r="C636" s="3" t="s">
        <v>127</v>
      </c>
      <c r="D636" s="3" t="s">
        <v>114</v>
      </c>
      <c r="E636" s="5">
        <v>2358000000</v>
      </c>
      <c r="F636" s="5">
        <v>243668920.72</v>
      </c>
      <c r="G636" s="5">
        <v>201469495.13999999</v>
      </c>
      <c r="H636" s="5">
        <v>213295998.66</v>
      </c>
      <c r="I636" s="5">
        <v>209715206.06999999</v>
      </c>
      <c r="J636" s="5">
        <v>216926312.06999999</v>
      </c>
      <c r="K636" s="5">
        <v>222433398.09</v>
      </c>
      <c r="L636" s="5">
        <v>217132818.66999999</v>
      </c>
      <c r="M636" s="5">
        <v>229093947.28999999</v>
      </c>
      <c r="N636" s="5">
        <v>214706810.74000001</v>
      </c>
      <c r="O636" s="5">
        <v>315569454.48000002</v>
      </c>
      <c r="P636" s="5">
        <v>234395503.61000001</v>
      </c>
      <c r="Q636" s="5">
        <v>193328485.41999999</v>
      </c>
      <c r="R636" s="5">
        <v>2711736350.96</v>
      </c>
      <c r="S636" s="5">
        <v>-353736350.95999998</v>
      </c>
      <c r="T636" s="5">
        <v>115</v>
      </c>
      <c r="U636" s="4">
        <v>-15</v>
      </c>
    </row>
    <row r="637" spans="1:21" x14ac:dyDescent="0.25">
      <c r="A637" s="3">
        <v>2018</v>
      </c>
      <c r="B637" s="4">
        <v>7</v>
      </c>
      <c r="C637" s="3" t="s">
        <v>128</v>
      </c>
      <c r="D637" s="3" t="s">
        <v>129</v>
      </c>
      <c r="E637" s="5">
        <v>320000000</v>
      </c>
      <c r="F637" s="5">
        <v>25165686.25</v>
      </c>
      <c r="G637" s="5">
        <v>23882861.890000001</v>
      </c>
      <c r="H637" s="5">
        <v>0</v>
      </c>
      <c r="I637" s="5">
        <v>21409801.41</v>
      </c>
      <c r="J637" s="5">
        <v>52813336.619999997</v>
      </c>
      <c r="K637" s="5">
        <v>27402037.300000001</v>
      </c>
      <c r="L637" s="5">
        <v>24481139.039999999</v>
      </c>
      <c r="M637" s="5">
        <v>24117854.969999999</v>
      </c>
      <c r="N637" s="5">
        <v>23941722.559999999</v>
      </c>
      <c r="O637" s="5">
        <v>21653220.890000001</v>
      </c>
      <c r="P637" s="5">
        <v>22325518.030000001</v>
      </c>
      <c r="Q637" s="5">
        <v>21372204.5</v>
      </c>
      <c r="R637" s="5">
        <v>288565383.45999998</v>
      </c>
      <c r="S637" s="5">
        <v>31434616.539999999</v>
      </c>
      <c r="T637" s="5">
        <v>90.18</v>
      </c>
      <c r="U637" s="5">
        <v>9.82</v>
      </c>
    </row>
    <row r="638" spans="1:21" x14ac:dyDescent="0.25">
      <c r="A638" s="3">
        <v>2018</v>
      </c>
      <c r="B638" s="4">
        <v>8</v>
      </c>
      <c r="C638" s="3" t="s">
        <v>130</v>
      </c>
      <c r="D638" s="3" t="s">
        <v>131</v>
      </c>
      <c r="E638" s="5">
        <v>320000000</v>
      </c>
      <c r="F638" s="5">
        <v>25165686.25</v>
      </c>
      <c r="G638" s="5">
        <v>23882861.890000001</v>
      </c>
      <c r="H638" s="5">
        <v>0</v>
      </c>
      <c r="I638" s="5">
        <v>21409801.41</v>
      </c>
      <c r="J638" s="5">
        <v>52813336.619999997</v>
      </c>
      <c r="K638" s="5">
        <v>27402037.300000001</v>
      </c>
      <c r="L638" s="5">
        <v>24481139.039999999</v>
      </c>
      <c r="M638" s="5">
        <v>24117854.969999999</v>
      </c>
      <c r="N638" s="5">
        <v>23941722.559999999</v>
      </c>
      <c r="O638" s="5">
        <v>21653220.890000001</v>
      </c>
      <c r="P638" s="5">
        <v>22325518.030000001</v>
      </c>
      <c r="Q638" s="5">
        <v>21372204.5</v>
      </c>
      <c r="R638" s="5">
        <v>288565383.45999998</v>
      </c>
      <c r="S638" s="5">
        <v>31434616.539999999</v>
      </c>
      <c r="T638" s="5">
        <v>90.18</v>
      </c>
      <c r="U638" s="5">
        <v>9.82</v>
      </c>
    </row>
    <row r="639" spans="1:21" x14ac:dyDescent="0.25">
      <c r="A639" s="3">
        <v>2018</v>
      </c>
      <c r="B639" s="4">
        <v>7</v>
      </c>
      <c r="C639" s="3" t="s">
        <v>132</v>
      </c>
      <c r="D639" s="3" t="s">
        <v>133</v>
      </c>
      <c r="E639" s="5">
        <v>29053000000</v>
      </c>
      <c r="F639" s="5">
        <v>2052302540.53</v>
      </c>
      <c r="G639" s="5">
        <v>2106797502.8099999</v>
      </c>
      <c r="H639" s="5">
        <v>2847155635.9299998</v>
      </c>
      <c r="I639" s="5">
        <v>8296840079.3999996</v>
      </c>
      <c r="J639" s="5">
        <v>1392830723.99</v>
      </c>
      <c r="K639" s="5">
        <v>858926138.84000003</v>
      </c>
      <c r="L639" s="5">
        <v>2016214122.45</v>
      </c>
      <c r="M639" s="5">
        <v>1113582052.4000001</v>
      </c>
      <c r="N639" s="5">
        <v>2191181812</v>
      </c>
      <c r="O639" s="5">
        <v>2132829572</v>
      </c>
      <c r="P639" s="5">
        <v>3508547857.3099999</v>
      </c>
      <c r="Q639" s="5">
        <v>2248530875.3200002</v>
      </c>
      <c r="R639" s="5">
        <v>30765738912.98</v>
      </c>
      <c r="S639" s="5">
        <v>-1712738912.98</v>
      </c>
      <c r="T639" s="5">
        <v>105.9</v>
      </c>
      <c r="U639" s="6">
        <v>-5.9</v>
      </c>
    </row>
    <row r="640" spans="1:21" x14ac:dyDescent="0.25">
      <c r="A640" s="3">
        <v>2018</v>
      </c>
      <c r="B640" s="4">
        <v>8</v>
      </c>
      <c r="C640" s="3" t="s">
        <v>134</v>
      </c>
      <c r="D640" s="3" t="s">
        <v>135</v>
      </c>
      <c r="E640" s="5">
        <v>11003000000</v>
      </c>
      <c r="F640" s="5">
        <v>1253091840</v>
      </c>
      <c r="G640" s="5">
        <v>794576640</v>
      </c>
      <c r="H640" s="5">
        <v>1257519457.4000001</v>
      </c>
      <c r="I640" s="5">
        <v>7698800715.3999996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11003988652.799999</v>
      </c>
      <c r="S640" s="6">
        <v>-988652.8</v>
      </c>
      <c r="T640" s="5">
        <v>100.01</v>
      </c>
      <c r="U640" s="5">
        <v>-0.01</v>
      </c>
    </row>
    <row r="641" spans="1:21" x14ac:dyDescent="0.25">
      <c r="A641" s="3">
        <v>2018</v>
      </c>
      <c r="B641" s="4">
        <v>8</v>
      </c>
      <c r="C641" s="3" t="s">
        <v>136</v>
      </c>
      <c r="D641" s="3" t="s">
        <v>137</v>
      </c>
      <c r="E641" s="5">
        <v>18050000000</v>
      </c>
      <c r="F641" s="5">
        <v>799210700.52999997</v>
      </c>
      <c r="G641" s="5">
        <v>1312220862.8099999</v>
      </c>
      <c r="H641" s="5">
        <v>1589636178.53</v>
      </c>
      <c r="I641" s="5">
        <v>598039364</v>
      </c>
      <c r="J641" s="5">
        <v>1392830723.99</v>
      </c>
      <c r="K641" s="5">
        <v>858926138.84000003</v>
      </c>
      <c r="L641" s="5">
        <v>2016214122.45</v>
      </c>
      <c r="M641" s="5">
        <v>1113582052.4000001</v>
      </c>
      <c r="N641" s="5">
        <v>2191181812</v>
      </c>
      <c r="O641" s="5">
        <v>2132829572</v>
      </c>
      <c r="P641" s="5">
        <v>3508547857.3099999</v>
      </c>
      <c r="Q641" s="5">
        <v>2248530875.3200002</v>
      </c>
      <c r="R641" s="5">
        <v>19761750260.18</v>
      </c>
      <c r="S641" s="5">
        <v>-1711750260.1800001</v>
      </c>
      <c r="T641" s="5">
        <v>109.48</v>
      </c>
      <c r="U641" s="5">
        <v>-9.48</v>
      </c>
    </row>
    <row r="642" spans="1:21" x14ac:dyDescent="0.25">
      <c r="A642" s="3">
        <v>2018</v>
      </c>
      <c r="B642" s="4">
        <v>5</v>
      </c>
      <c r="C642" s="3" t="s">
        <v>138</v>
      </c>
      <c r="D642" s="3" t="s">
        <v>139</v>
      </c>
      <c r="E642" s="5">
        <v>844000000</v>
      </c>
      <c r="F642" s="5">
        <v>82755938.269999996</v>
      </c>
      <c r="G642" s="5">
        <v>76081551.329999998</v>
      </c>
      <c r="H642" s="5">
        <v>71247827.75</v>
      </c>
      <c r="I642" s="5">
        <v>90785634.349999994</v>
      </c>
      <c r="J642" s="5">
        <v>80068131.269999996</v>
      </c>
      <c r="K642" s="5">
        <v>90737934.480000004</v>
      </c>
      <c r="L642" s="5">
        <v>68527214.290000007</v>
      </c>
      <c r="M642" s="5">
        <v>108681480.05</v>
      </c>
      <c r="N642" s="5">
        <v>107805181.83</v>
      </c>
      <c r="O642" s="5">
        <v>76279775.079999998</v>
      </c>
      <c r="P642" s="5">
        <v>85484190.390000001</v>
      </c>
      <c r="Q642" s="5">
        <v>121133768.81</v>
      </c>
      <c r="R642" s="5">
        <v>1059588627.9</v>
      </c>
      <c r="S642" s="6">
        <v>-215588627.90000001</v>
      </c>
      <c r="T642" s="5">
        <v>125.54</v>
      </c>
      <c r="U642" s="5">
        <v>-25.54</v>
      </c>
    </row>
    <row r="643" spans="1:21" x14ac:dyDescent="0.25">
      <c r="A643" s="3">
        <v>2018</v>
      </c>
      <c r="B643" s="4">
        <v>6</v>
      </c>
      <c r="C643" s="3" t="s">
        <v>140</v>
      </c>
      <c r="D643" s="3" t="s">
        <v>141</v>
      </c>
      <c r="E643" s="5">
        <v>844000000</v>
      </c>
      <c r="F643" s="5">
        <v>82755938.269999996</v>
      </c>
      <c r="G643" s="5">
        <v>76081551.329999998</v>
      </c>
      <c r="H643" s="5">
        <v>71247827.75</v>
      </c>
      <c r="I643" s="5">
        <v>90785634.349999994</v>
      </c>
      <c r="J643" s="5">
        <v>80068131.269999996</v>
      </c>
      <c r="K643" s="5">
        <v>90737934.480000004</v>
      </c>
      <c r="L643" s="5">
        <v>68527214.290000007</v>
      </c>
      <c r="M643" s="5">
        <v>108681480.05</v>
      </c>
      <c r="N643" s="5">
        <v>107805181.83</v>
      </c>
      <c r="O643" s="5">
        <v>76279775.079999998</v>
      </c>
      <c r="P643" s="5">
        <v>85484190.390000001</v>
      </c>
      <c r="Q643" s="5">
        <v>121133768.81</v>
      </c>
      <c r="R643" s="5">
        <v>1059588627.9</v>
      </c>
      <c r="S643" s="6">
        <v>-215588627.90000001</v>
      </c>
      <c r="T643" s="5">
        <v>125.54</v>
      </c>
      <c r="U643" s="5">
        <v>-25.54</v>
      </c>
    </row>
    <row r="644" spans="1:21" x14ac:dyDescent="0.25">
      <c r="A644" s="3">
        <v>2018</v>
      </c>
      <c r="B644" s="4">
        <v>7</v>
      </c>
      <c r="C644" s="3" t="s">
        <v>142</v>
      </c>
      <c r="D644" s="3" t="s">
        <v>143</v>
      </c>
      <c r="E644" s="5">
        <v>789000000</v>
      </c>
      <c r="F644" s="5">
        <v>70609238.269999996</v>
      </c>
      <c r="G644" s="5">
        <v>76081551.329999998</v>
      </c>
      <c r="H644" s="5">
        <v>59101127.75</v>
      </c>
      <c r="I644" s="5">
        <v>90785634.349999994</v>
      </c>
      <c r="J644" s="5">
        <v>80068131.269999996</v>
      </c>
      <c r="K644" s="5">
        <v>72312684.480000004</v>
      </c>
      <c r="L644" s="5">
        <v>68527214.290000007</v>
      </c>
      <c r="M644" s="5">
        <v>108681480.05</v>
      </c>
      <c r="N644" s="5">
        <v>89379931.829999998</v>
      </c>
      <c r="O644" s="5">
        <v>76279775.079999998</v>
      </c>
      <c r="P644" s="5">
        <v>85484190.390000001</v>
      </c>
      <c r="Q644" s="5">
        <v>102708518.81</v>
      </c>
      <c r="R644" s="5">
        <v>980019477.89999998</v>
      </c>
      <c r="S644" s="6">
        <v>-191019477.90000001</v>
      </c>
      <c r="T644" s="5">
        <v>124.21</v>
      </c>
      <c r="U644" s="5">
        <v>-24.21</v>
      </c>
    </row>
    <row r="645" spans="1:21" x14ac:dyDescent="0.25">
      <c r="A645" s="3">
        <v>2018</v>
      </c>
      <c r="B645" s="4">
        <v>7</v>
      </c>
      <c r="C645" s="3" t="s">
        <v>144</v>
      </c>
      <c r="D645" s="3" t="s">
        <v>145</v>
      </c>
      <c r="E645" s="5">
        <v>55000000</v>
      </c>
      <c r="F645" s="5">
        <v>12146700</v>
      </c>
      <c r="G645" s="5">
        <v>0</v>
      </c>
      <c r="H645" s="5">
        <v>12146700</v>
      </c>
      <c r="I645" s="5">
        <v>0</v>
      </c>
      <c r="J645" s="5">
        <v>0</v>
      </c>
      <c r="K645" s="5">
        <v>18425250</v>
      </c>
      <c r="L645" s="5">
        <v>0</v>
      </c>
      <c r="M645" s="5">
        <v>0</v>
      </c>
      <c r="N645" s="5">
        <v>18425250</v>
      </c>
      <c r="O645" s="5">
        <v>0</v>
      </c>
      <c r="P645" s="5">
        <v>0</v>
      </c>
      <c r="Q645" s="5">
        <v>18425250</v>
      </c>
      <c r="R645" s="5">
        <v>79569150</v>
      </c>
      <c r="S645" s="4">
        <v>-24569150</v>
      </c>
      <c r="T645" s="5">
        <v>144.66999999999999</v>
      </c>
      <c r="U645" s="5">
        <v>-44.67</v>
      </c>
    </row>
    <row r="646" spans="1:21" x14ac:dyDescent="0.25">
      <c r="A646" s="3">
        <v>2018</v>
      </c>
      <c r="B646" s="4">
        <v>3</v>
      </c>
      <c r="C646" s="3" t="s">
        <v>146</v>
      </c>
      <c r="D646" s="3" t="s">
        <v>147</v>
      </c>
      <c r="E646" s="5">
        <v>252762000000</v>
      </c>
      <c r="F646" s="5">
        <v>22479399063.759998</v>
      </c>
      <c r="G646" s="5">
        <v>20453841859.73</v>
      </c>
      <c r="H646" s="5">
        <v>20336740416.189999</v>
      </c>
      <c r="I646" s="5">
        <v>21108072235.689999</v>
      </c>
      <c r="J646" s="5">
        <v>19955798851.610001</v>
      </c>
      <c r="K646" s="5">
        <v>18518268016.970001</v>
      </c>
      <c r="L646" s="5">
        <v>20082441861.040001</v>
      </c>
      <c r="M646" s="5">
        <v>20574911558.259998</v>
      </c>
      <c r="N646" s="5">
        <v>16916287390.639999</v>
      </c>
      <c r="O646" s="5">
        <v>23352876981.279999</v>
      </c>
      <c r="P646" s="5">
        <v>26443441966.580002</v>
      </c>
      <c r="Q646" s="5">
        <v>22725615153.860001</v>
      </c>
      <c r="R646" s="5">
        <v>252947695355.60999</v>
      </c>
      <c r="S646" s="5">
        <v>-185695355.61000001</v>
      </c>
      <c r="T646" s="5">
        <v>100.07</v>
      </c>
      <c r="U646" s="5">
        <v>-7.0000000000000007E-2</v>
      </c>
    </row>
    <row r="647" spans="1:21" x14ac:dyDescent="0.25">
      <c r="A647" s="3">
        <v>2018</v>
      </c>
      <c r="B647" s="4">
        <v>4</v>
      </c>
      <c r="C647" s="3" t="s">
        <v>148</v>
      </c>
      <c r="D647" s="3" t="s">
        <v>149</v>
      </c>
      <c r="E647" s="5">
        <v>174900000000</v>
      </c>
      <c r="F647" s="5">
        <v>14618459323.9</v>
      </c>
      <c r="G647" s="5">
        <v>13631974855.74</v>
      </c>
      <c r="H647" s="5">
        <v>13177844476.49</v>
      </c>
      <c r="I647" s="5">
        <v>13976263743.15</v>
      </c>
      <c r="J647" s="5">
        <v>13715493075.26</v>
      </c>
      <c r="K647" s="5">
        <v>12817707482.23</v>
      </c>
      <c r="L647" s="5">
        <v>13645726060.83</v>
      </c>
      <c r="M647" s="5">
        <v>14289515986.85</v>
      </c>
      <c r="N647" s="5">
        <v>11781303475.98</v>
      </c>
      <c r="O647" s="5">
        <v>17726670414.68</v>
      </c>
      <c r="P647" s="5">
        <v>20141391824.860001</v>
      </c>
      <c r="Q647" s="5">
        <v>15845298238.9</v>
      </c>
      <c r="R647" s="5">
        <v>175367648958.87</v>
      </c>
      <c r="S647" s="5">
        <v>-467648958.87</v>
      </c>
      <c r="T647" s="5">
        <v>100.27</v>
      </c>
      <c r="U647" s="5">
        <v>-0.27</v>
      </c>
    </row>
    <row r="648" spans="1:21" x14ac:dyDescent="0.25">
      <c r="A648" s="3">
        <v>2018</v>
      </c>
      <c r="B648" s="4">
        <v>5</v>
      </c>
      <c r="C648" s="3" t="s">
        <v>150</v>
      </c>
      <c r="D648" s="3" t="s">
        <v>151</v>
      </c>
      <c r="E648" s="5">
        <v>149000000000</v>
      </c>
      <c r="F648" s="5">
        <v>12482044939.049999</v>
      </c>
      <c r="G648" s="5">
        <v>11666097896.370001</v>
      </c>
      <c r="H648" s="5">
        <v>11053737495.469999</v>
      </c>
      <c r="I648" s="5">
        <v>11662593415.709999</v>
      </c>
      <c r="J648" s="5">
        <v>11471139718.629999</v>
      </c>
      <c r="K648" s="5">
        <v>10874278077.09</v>
      </c>
      <c r="L648" s="5">
        <v>11485624557.379999</v>
      </c>
      <c r="M648" s="5">
        <v>12067385668.67</v>
      </c>
      <c r="N648" s="5">
        <v>9996422097.1100006</v>
      </c>
      <c r="O648" s="5">
        <v>15271835286.549999</v>
      </c>
      <c r="P648" s="5">
        <v>17272358315.900002</v>
      </c>
      <c r="Q648" s="5">
        <v>13713518729.690001</v>
      </c>
      <c r="R648" s="5">
        <v>149017036197.62</v>
      </c>
      <c r="S648" s="5">
        <v>-17036197.620000001</v>
      </c>
      <c r="T648" s="5">
        <v>100.01</v>
      </c>
      <c r="U648" s="5">
        <v>-0.01</v>
      </c>
    </row>
    <row r="649" spans="1:21" x14ac:dyDescent="0.25">
      <c r="A649" s="3">
        <v>2018</v>
      </c>
      <c r="B649" s="4">
        <v>5</v>
      </c>
      <c r="C649" s="3" t="s">
        <v>152</v>
      </c>
      <c r="D649" s="3" t="s">
        <v>153</v>
      </c>
      <c r="E649" s="5">
        <v>25900000000</v>
      </c>
      <c r="F649" s="5">
        <v>2136414384.8499999</v>
      </c>
      <c r="G649" s="5">
        <v>1965876959.3699999</v>
      </c>
      <c r="H649" s="5">
        <v>2124106981.02</v>
      </c>
      <c r="I649" s="5">
        <v>2313670327.4400001</v>
      </c>
      <c r="J649" s="5">
        <v>2244353356.6300001</v>
      </c>
      <c r="K649" s="5">
        <v>1943429405.1400001</v>
      </c>
      <c r="L649" s="5">
        <v>2160101503.4499998</v>
      </c>
      <c r="M649" s="5">
        <v>2222130318.1799998</v>
      </c>
      <c r="N649" s="5">
        <v>1784881378.8699999</v>
      </c>
      <c r="O649" s="5">
        <v>2454835128.1300001</v>
      </c>
      <c r="P649" s="5">
        <v>2869033508.96</v>
      </c>
      <c r="Q649" s="5">
        <v>2131779509.21</v>
      </c>
      <c r="R649" s="5">
        <v>26350612761.25</v>
      </c>
      <c r="S649" s="5">
        <v>-450612761.25</v>
      </c>
      <c r="T649" s="5">
        <v>101.74</v>
      </c>
      <c r="U649" s="5">
        <v>-1.74</v>
      </c>
    </row>
    <row r="650" spans="1:21" x14ac:dyDescent="0.25">
      <c r="A650" s="3">
        <v>2018</v>
      </c>
      <c r="B650" s="4">
        <v>6</v>
      </c>
      <c r="C650" s="3" t="s">
        <v>154</v>
      </c>
      <c r="D650" s="3" t="s">
        <v>155</v>
      </c>
      <c r="E650" s="5">
        <v>25900000000</v>
      </c>
      <c r="F650" s="5">
        <v>2136414384.8499999</v>
      </c>
      <c r="G650" s="5">
        <v>1965876959.3699999</v>
      </c>
      <c r="H650" s="5">
        <v>2124106981.02</v>
      </c>
      <c r="I650" s="5">
        <v>2313670327.4400001</v>
      </c>
      <c r="J650" s="5">
        <v>2244353356.6300001</v>
      </c>
      <c r="K650" s="5">
        <v>1943429405.1400001</v>
      </c>
      <c r="L650" s="5">
        <v>2160101503.4499998</v>
      </c>
      <c r="M650" s="5">
        <v>2222130318.1799998</v>
      </c>
      <c r="N650" s="5">
        <v>1784881378.8699999</v>
      </c>
      <c r="O650" s="5">
        <v>2454835128.1300001</v>
      </c>
      <c r="P650" s="5">
        <v>2869033508.96</v>
      </c>
      <c r="Q650" s="5">
        <v>2131779509.21</v>
      </c>
      <c r="R650" s="5">
        <v>26350612761.25</v>
      </c>
      <c r="S650" s="5">
        <v>-450612761.25</v>
      </c>
      <c r="T650" s="5">
        <v>101.74</v>
      </c>
      <c r="U650" s="5">
        <v>-1.74</v>
      </c>
    </row>
    <row r="651" spans="1:21" x14ac:dyDescent="0.25">
      <c r="A651" s="3">
        <v>2018</v>
      </c>
      <c r="B651" s="4">
        <v>4</v>
      </c>
      <c r="C651" s="3" t="s">
        <v>156</v>
      </c>
      <c r="D651" s="3" t="s">
        <v>157</v>
      </c>
      <c r="E651" s="5">
        <v>5491000000</v>
      </c>
      <c r="F651" s="5">
        <v>477960063.33999997</v>
      </c>
      <c r="G651" s="5">
        <v>420575316.44</v>
      </c>
      <c r="H651" s="5">
        <v>464122042.70999998</v>
      </c>
      <c r="I651" s="5">
        <v>480778972.94</v>
      </c>
      <c r="J651" s="5">
        <v>500201358.26999998</v>
      </c>
      <c r="K651" s="5">
        <v>424755624.19</v>
      </c>
      <c r="L651" s="5">
        <v>478780524.58999997</v>
      </c>
      <c r="M651" s="5">
        <v>447477928.77999997</v>
      </c>
      <c r="N651" s="5">
        <v>367609103.11000001</v>
      </c>
      <c r="O651" s="5">
        <v>483745471.42000002</v>
      </c>
      <c r="P651" s="5">
        <v>502126520.10000002</v>
      </c>
      <c r="Q651" s="5">
        <v>419607430.12</v>
      </c>
      <c r="R651" s="5">
        <v>5467740356.0100002</v>
      </c>
      <c r="S651" s="5">
        <v>23259643.989999998</v>
      </c>
      <c r="T651" s="5">
        <v>99.58</v>
      </c>
      <c r="U651" s="5">
        <v>0.42</v>
      </c>
    </row>
    <row r="652" spans="1:21" x14ac:dyDescent="0.25">
      <c r="A652" s="3">
        <v>2018</v>
      </c>
      <c r="B652" s="4">
        <v>5</v>
      </c>
      <c r="C652" s="3" t="s">
        <v>158</v>
      </c>
      <c r="D652" s="3" t="s">
        <v>159</v>
      </c>
      <c r="E652" s="5">
        <v>3555000000</v>
      </c>
      <c r="F652" s="5">
        <v>314369662.58999997</v>
      </c>
      <c r="G652" s="5">
        <v>261860364.44</v>
      </c>
      <c r="H652" s="5">
        <v>295782849.95999998</v>
      </c>
      <c r="I652" s="5">
        <v>307745885.44</v>
      </c>
      <c r="J652" s="5">
        <v>331540305.76999998</v>
      </c>
      <c r="K652" s="5">
        <v>323400213.69</v>
      </c>
      <c r="L652" s="5">
        <v>333098471.83999997</v>
      </c>
      <c r="M652" s="5">
        <v>284428794.52999997</v>
      </c>
      <c r="N652" s="5">
        <v>220583544.61000001</v>
      </c>
      <c r="O652" s="5">
        <v>315219096.67000002</v>
      </c>
      <c r="P652" s="5">
        <v>329918463.35000002</v>
      </c>
      <c r="Q652" s="5">
        <v>275638425.00999999</v>
      </c>
      <c r="R652" s="5">
        <v>3593586077.9000001</v>
      </c>
      <c r="S652" s="6">
        <v>-38586077.899999999</v>
      </c>
      <c r="T652" s="5">
        <v>101.09</v>
      </c>
      <c r="U652" s="5">
        <v>-1.0900000000000001</v>
      </c>
    </row>
    <row r="653" spans="1:21" x14ac:dyDescent="0.25">
      <c r="A653" s="3">
        <v>2018</v>
      </c>
      <c r="B653" s="4">
        <v>5</v>
      </c>
      <c r="C653" s="3" t="s">
        <v>160</v>
      </c>
      <c r="D653" s="3" t="s">
        <v>161</v>
      </c>
      <c r="E653" s="5">
        <v>186000000</v>
      </c>
      <c r="F653" s="5">
        <v>17067910.5</v>
      </c>
      <c r="G653" s="5">
        <v>14095674</v>
      </c>
      <c r="H653" s="5">
        <v>16006588.5</v>
      </c>
      <c r="I653" s="5">
        <v>16671864</v>
      </c>
      <c r="J653" s="5">
        <v>18007008</v>
      </c>
      <c r="K653" s="5">
        <v>17651262</v>
      </c>
      <c r="L653" s="5">
        <v>18158740.5</v>
      </c>
      <c r="M653" s="5">
        <v>15493309.5</v>
      </c>
      <c r="N653" s="5">
        <v>11888142</v>
      </c>
      <c r="O653" s="5">
        <v>16681831.5</v>
      </c>
      <c r="P653" s="5">
        <v>16818132</v>
      </c>
      <c r="Q653" s="5">
        <v>14060953.5</v>
      </c>
      <c r="R653" s="5">
        <v>192601416</v>
      </c>
      <c r="S653" s="4">
        <v>-6601416</v>
      </c>
      <c r="T653" s="5">
        <v>103.55</v>
      </c>
      <c r="U653" s="5">
        <v>-3.55</v>
      </c>
    </row>
    <row r="654" spans="1:21" x14ac:dyDescent="0.25">
      <c r="A654" s="3">
        <v>2018</v>
      </c>
      <c r="B654" s="4">
        <v>5</v>
      </c>
      <c r="C654" s="3" t="s">
        <v>162</v>
      </c>
      <c r="D654" s="3" t="s">
        <v>163</v>
      </c>
      <c r="E654" s="5">
        <v>1750000000</v>
      </c>
      <c r="F654" s="5">
        <v>146522490.25</v>
      </c>
      <c r="G654" s="5">
        <v>144619278</v>
      </c>
      <c r="H654" s="5">
        <v>152332604.25</v>
      </c>
      <c r="I654" s="5">
        <v>156361223.5</v>
      </c>
      <c r="J654" s="5">
        <v>150654044.5</v>
      </c>
      <c r="K654" s="5">
        <v>83704148.5</v>
      </c>
      <c r="L654" s="5">
        <v>127523312.25</v>
      </c>
      <c r="M654" s="5">
        <v>147555824.75</v>
      </c>
      <c r="N654" s="5">
        <v>135137416.5</v>
      </c>
      <c r="O654" s="5">
        <v>151844543.25</v>
      </c>
      <c r="P654" s="5">
        <v>155389924.75</v>
      </c>
      <c r="Q654" s="5">
        <v>129908051.61</v>
      </c>
      <c r="R654" s="5">
        <v>1681552862.1099999</v>
      </c>
      <c r="S654" s="5">
        <v>68447137.890000001</v>
      </c>
      <c r="T654" s="5">
        <v>96.09</v>
      </c>
      <c r="U654" s="5">
        <v>3.91</v>
      </c>
    </row>
    <row r="655" spans="1:21" x14ac:dyDescent="0.25">
      <c r="A655" s="3">
        <v>2018</v>
      </c>
      <c r="B655" s="4">
        <v>4</v>
      </c>
      <c r="C655" s="3" t="s">
        <v>164</v>
      </c>
      <c r="D655" s="3" t="s">
        <v>165</v>
      </c>
      <c r="E655" s="5">
        <v>72371000000</v>
      </c>
      <c r="F655" s="5">
        <v>7382979676.5200005</v>
      </c>
      <c r="G655" s="5">
        <v>6401291687.5500002</v>
      </c>
      <c r="H655" s="5">
        <v>6694773896.9899998</v>
      </c>
      <c r="I655" s="5">
        <v>6651029519.6000004</v>
      </c>
      <c r="J655" s="5">
        <v>5740104418.0799999</v>
      </c>
      <c r="K655" s="5">
        <v>5275804910.5500002</v>
      </c>
      <c r="L655" s="5">
        <v>5957935275.6199999</v>
      </c>
      <c r="M655" s="5">
        <v>5837917642.6300001</v>
      </c>
      <c r="N655" s="5">
        <v>4767374811.5500002</v>
      </c>
      <c r="O655" s="5">
        <v>5142461095.1800003</v>
      </c>
      <c r="P655" s="5">
        <v>5799923621.6199999</v>
      </c>
      <c r="Q655" s="5">
        <v>6460709484.8400002</v>
      </c>
      <c r="R655" s="5">
        <v>72112306040.729996</v>
      </c>
      <c r="S655" s="5">
        <v>258693959.27000001</v>
      </c>
      <c r="T655" s="5">
        <v>99.64</v>
      </c>
      <c r="U655" s="5">
        <v>0.36</v>
      </c>
    </row>
    <row r="656" spans="1:21" x14ac:dyDescent="0.25">
      <c r="A656" s="3">
        <v>2018</v>
      </c>
      <c r="B656" s="4">
        <v>5</v>
      </c>
      <c r="C656" s="3" t="s">
        <v>166</v>
      </c>
      <c r="D656" s="3" t="s">
        <v>167</v>
      </c>
      <c r="E656" s="5">
        <v>50196000000</v>
      </c>
      <c r="F656" s="5">
        <v>5700491310.0500002</v>
      </c>
      <c r="G656" s="5">
        <v>4329782549.4300003</v>
      </c>
      <c r="H656" s="5">
        <v>4768979996.8400002</v>
      </c>
      <c r="I656" s="5">
        <v>4697061336.9300003</v>
      </c>
      <c r="J656" s="5">
        <v>3854002846.5900002</v>
      </c>
      <c r="K656" s="5">
        <v>3484167727.3899999</v>
      </c>
      <c r="L656" s="5">
        <v>4354495232.8100004</v>
      </c>
      <c r="M656" s="5">
        <v>3981077618.8299999</v>
      </c>
      <c r="N656" s="5">
        <v>2842756392.5</v>
      </c>
      <c r="O656" s="5">
        <v>3290876022.6700001</v>
      </c>
      <c r="P656" s="5">
        <v>3775147510.1500001</v>
      </c>
      <c r="Q656" s="5">
        <v>4415439523.8199997</v>
      </c>
      <c r="R656" s="5">
        <v>49494278068.010002</v>
      </c>
      <c r="S656" s="5">
        <v>701721931.99000001</v>
      </c>
      <c r="T656" s="5">
        <v>98.6</v>
      </c>
      <c r="U656" s="5">
        <v>1.4</v>
      </c>
    </row>
    <row r="657" spans="1:21" x14ac:dyDescent="0.25">
      <c r="A657" s="3">
        <v>2018</v>
      </c>
      <c r="B657" s="4">
        <v>6</v>
      </c>
      <c r="C657" s="3" t="s">
        <v>168</v>
      </c>
      <c r="D657" s="3" t="s">
        <v>169</v>
      </c>
      <c r="E657" s="5">
        <v>47885000000</v>
      </c>
      <c r="F657" s="5">
        <v>5405844345.4499998</v>
      </c>
      <c r="G657" s="5">
        <v>4156459741.0799999</v>
      </c>
      <c r="H657" s="5">
        <v>4537697072.3299999</v>
      </c>
      <c r="I657" s="5">
        <v>4524870929.1300001</v>
      </c>
      <c r="J657" s="5">
        <v>3738735213.3899999</v>
      </c>
      <c r="K657" s="5">
        <v>3419276248.0900002</v>
      </c>
      <c r="L657" s="5">
        <v>4236172599.1599998</v>
      </c>
      <c r="M657" s="5">
        <v>3858174525.6300001</v>
      </c>
      <c r="N657" s="5">
        <v>2719989077.6999998</v>
      </c>
      <c r="O657" s="5">
        <v>3136116087.1199999</v>
      </c>
      <c r="P657" s="5">
        <v>3614126826</v>
      </c>
      <c r="Q657" s="5">
        <v>4088689519.0700002</v>
      </c>
      <c r="R657" s="5">
        <v>47436152184.150002</v>
      </c>
      <c r="S657" s="5">
        <v>448847815.85000002</v>
      </c>
      <c r="T657" s="5">
        <v>99.06</v>
      </c>
      <c r="U657" s="5">
        <v>0.94</v>
      </c>
    </row>
    <row r="658" spans="1:21" x14ac:dyDescent="0.25">
      <c r="A658" s="3">
        <v>2018</v>
      </c>
      <c r="B658" s="4">
        <v>6</v>
      </c>
      <c r="C658" s="3" t="s">
        <v>170</v>
      </c>
      <c r="D658" s="3" t="s">
        <v>171</v>
      </c>
      <c r="E658" s="5">
        <v>2311000000</v>
      </c>
      <c r="F658" s="5">
        <v>294646964.60000002</v>
      </c>
      <c r="G658" s="5">
        <v>173322808.34999999</v>
      </c>
      <c r="H658" s="5">
        <v>231282924.50999999</v>
      </c>
      <c r="I658" s="5">
        <v>172190407.80000001</v>
      </c>
      <c r="J658" s="5">
        <v>115267633.2</v>
      </c>
      <c r="K658" s="5">
        <v>64891479.299999997</v>
      </c>
      <c r="L658" s="5">
        <v>118322633.65000001</v>
      </c>
      <c r="M658" s="5">
        <v>122903093.2</v>
      </c>
      <c r="N658" s="5">
        <v>122767314.8</v>
      </c>
      <c r="O658" s="5">
        <v>154759935.55000001</v>
      </c>
      <c r="P658" s="5">
        <v>161020684.15000001</v>
      </c>
      <c r="Q658" s="5">
        <v>326750004.75</v>
      </c>
      <c r="R658" s="5">
        <v>2058125883.8599999</v>
      </c>
      <c r="S658" s="5">
        <v>252874116.13999999</v>
      </c>
      <c r="T658" s="5">
        <v>89.06</v>
      </c>
      <c r="U658" s="5">
        <v>10.94</v>
      </c>
    </row>
    <row r="659" spans="1:21" x14ac:dyDescent="0.25">
      <c r="A659" s="3">
        <v>2018</v>
      </c>
      <c r="B659" s="4">
        <v>5</v>
      </c>
      <c r="C659" s="3" t="s">
        <v>172</v>
      </c>
      <c r="D659" s="3" t="s">
        <v>173</v>
      </c>
      <c r="E659" s="5">
        <v>3275000000</v>
      </c>
      <c r="F659" s="5">
        <v>279010660.98000002</v>
      </c>
      <c r="G659" s="5">
        <v>396767725.06</v>
      </c>
      <c r="H659" s="5">
        <v>266278501.28999999</v>
      </c>
      <c r="I659" s="5">
        <v>428139812.37</v>
      </c>
      <c r="J659" s="5">
        <v>257112241.69</v>
      </c>
      <c r="K659" s="5">
        <v>280771494.26999998</v>
      </c>
      <c r="L659" s="5">
        <v>219197179.78</v>
      </c>
      <c r="M659" s="5">
        <v>300812427.5</v>
      </c>
      <c r="N659" s="5">
        <v>447714976.22000003</v>
      </c>
      <c r="O659" s="5">
        <v>420280511.30000001</v>
      </c>
      <c r="P659" s="5">
        <v>300635714</v>
      </c>
      <c r="Q659" s="5">
        <v>298406575.81</v>
      </c>
      <c r="R659" s="5">
        <v>3895127820.27</v>
      </c>
      <c r="S659" s="5">
        <v>-620127820.26999998</v>
      </c>
      <c r="T659" s="5">
        <v>118.94</v>
      </c>
      <c r="U659" s="5">
        <v>-18.940000000000001</v>
      </c>
    </row>
    <row r="660" spans="1:21" x14ac:dyDescent="0.25">
      <c r="A660" s="3">
        <v>2018</v>
      </c>
      <c r="B660" s="4">
        <v>6</v>
      </c>
      <c r="C660" s="3" t="s">
        <v>174</v>
      </c>
      <c r="D660" s="3" t="s">
        <v>175</v>
      </c>
      <c r="E660" s="5">
        <v>3275000000</v>
      </c>
      <c r="F660" s="5">
        <v>279010660.98000002</v>
      </c>
      <c r="G660" s="5">
        <v>396767725.06</v>
      </c>
      <c r="H660" s="5">
        <v>266278501.28999999</v>
      </c>
      <c r="I660" s="5">
        <v>428139812.37</v>
      </c>
      <c r="J660" s="5">
        <v>257112241.69</v>
      </c>
      <c r="K660" s="5">
        <v>280771494.26999998</v>
      </c>
      <c r="L660" s="5">
        <v>219197179.78</v>
      </c>
      <c r="M660" s="5">
        <v>300812427.5</v>
      </c>
      <c r="N660" s="5">
        <v>447714976.22000003</v>
      </c>
      <c r="O660" s="5">
        <v>420280511.30000001</v>
      </c>
      <c r="P660" s="5">
        <v>300635714</v>
      </c>
      <c r="Q660" s="5">
        <v>298406575.81</v>
      </c>
      <c r="R660" s="5">
        <v>3895127820.27</v>
      </c>
      <c r="S660" s="5">
        <v>-620127820.26999998</v>
      </c>
      <c r="T660" s="5">
        <v>118.94</v>
      </c>
      <c r="U660" s="5">
        <v>-18.940000000000001</v>
      </c>
    </row>
    <row r="661" spans="1:21" x14ac:dyDescent="0.25">
      <c r="A661" s="3">
        <v>2018</v>
      </c>
      <c r="B661" s="4">
        <v>5</v>
      </c>
      <c r="C661" s="3" t="s">
        <v>176</v>
      </c>
      <c r="D661" s="3" t="s">
        <v>177</v>
      </c>
      <c r="E661" s="5">
        <v>18900000000</v>
      </c>
      <c r="F661" s="5">
        <v>1403477705.49</v>
      </c>
      <c r="G661" s="5">
        <v>1674741413.0599999</v>
      </c>
      <c r="H661" s="5">
        <v>1659515398.8599999</v>
      </c>
      <c r="I661" s="5">
        <v>1525828370.3</v>
      </c>
      <c r="J661" s="5">
        <v>1628989329.8</v>
      </c>
      <c r="K661" s="5">
        <v>1510865688.8900001</v>
      </c>
      <c r="L661" s="5">
        <v>1384242863.03</v>
      </c>
      <c r="M661" s="5">
        <v>1556027596.3</v>
      </c>
      <c r="N661" s="5">
        <v>1476903442.8299999</v>
      </c>
      <c r="O661" s="5">
        <v>1431304561.21</v>
      </c>
      <c r="P661" s="5">
        <v>1724140397.47</v>
      </c>
      <c r="Q661" s="5">
        <v>1746863385.21</v>
      </c>
      <c r="R661" s="5">
        <v>18722900152.450001</v>
      </c>
      <c r="S661" s="5">
        <v>177099847.55000001</v>
      </c>
      <c r="T661" s="5">
        <v>99.06</v>
      </c>
      <c r="U661" s="5">
        <v>0.94</v>
      </c>
    </row>
    <row r="662" spans="1:21" x14ac:dyDescent="0.25">
      <c r="A662" s="3">
        <v>2018</v>
      </c>
      <c r="B662" s="4">
        <v>6</v>
      </c>
      <c r="C662" s="3" t="s">
        <v>178</v>
      </c>
      <c r="D662" s="3" t="s">
        <v>179</v>
      </c>
      <c r="E662" s="5">
        <v>17500000000</v>
      </c>
      <c r="F662" s="5">
        <v>1262741784.0799999</v>
      </c>
      <c r="G662" s="5">
        <v>1567302856.0699999</v>
      </c>
      <c r="H662" s="5">
        <v>1532263359.1400001</v>
      </c>
      <c r="I662" s="5">
        <v>1415362634.9300001</v>
      </c>
      <c r="J662" s="5">
        <v>1473874202.0799999</v>
      </c>
      <c r="K662" s="5">
        <v>1438903589.98</v>
      </c>
      <c r="L662" s="5">
        <v>1273533746.5999999</v>
      </c>
      <c r="M662" s="5">
        <v>1349116098.3</v>
      </c>
      <c r="N662" s="5">
        <v>1383141892.72</v>
      </c>
      <c r="O662" s="5">
        <v>1244270587.6500001</v>
      </c>
      <c r="P662" s="5">
        <v>1590144785.98</v>
      </c>
      <c r="Q662" s="5">
        <v>1602949632.53</v>
      </c>
      <c r="R662" s="5">
        <v>17133605170.059999</v>
      </c>
      <c r="S662" s="5">
        <v>366394829.94</v>
      </c>
      <c r="T662" s="5">
        <v>97.91</v>
      </c>
      <c r="U662" s="5">
        <v>2.09</v>
      </c>
    </row>
    <row r="663" spans="1:21" x14ac:dyDescent="0.25">
      <c r="A663" s="3">
        <v>2018</v>
      </c>
      <c r="B663" s="4">
        <v>7</v>
      </c>
      <c r="C663" s="3" t="s">
        <v>180</v>
      </c>
      <c r="D663" s="3" t="s">
        <v>181</v>
      </c>
      <c r="E663" s="5">
        <v>1088000000</v>
      </c>
      <c r="F663" s="5">
        <v>81097099.370000005</v>
      </c>
      <c r="G663" s="5">
        <v>94502039.950000003</v>
      </c>
      <c r="H663" s="5">
        <v>97983016.040000007</v>
      </c>
      <c r="I663" s="5">
        <v>95248377.810000002</v>
      </c>
      <c r="J663" s="5">
        <v>106206081.13</v>
      </c>
      <c r="K663" s="5">
        <v>98870980.019999996</v>
      </c>
      <c r="L663" s="5">
        <v>93053615.620000005</v>
      </c>
      <c r="M663" s="5">
        <v>95156472.829999998</v>
      </c>
      <c r="N663" s="5">
        <v>93308066.569999993</v>
      </c>
      <c r="O663" s="5">
        <v>91873820.159999996</v>
      </c>
      <c r="P663" s="5">
        <v>101805521.09</v>
      </c>
      <c r="Q663" s="5">
        <v>95962789.609999999</v>
      </c>
      <c r="R663" s="5">
        <v>1145067880.2</v>
      </c>
      <c r="S663" s="6">
        <v>-57067880.200000003</v>
      </c>
      <c r="T663" s="5">
        <v>105.25</v>
      </c>
      <c r="U663" s="5">
        <v>-5.25</v>
      </c>
    </row>
    <row r="664" spans="1:21" x14ac:dyDescent="0.25">
      <c r="A664" s="3">
        <v>2018</v>
      </c>
      <c r="B664" s="4">
        <v>7</v>
      </c>
      <c r="C664" s="3" t="s">
        <v>182</v>
      </c>
      <c r="D664" s="3" t="s">
        <v>183</v>
      </c>
      <c r="E664" s="5">
        <v>5770000000</v>
      </c>
      <c r="F664" s="5">
        <v>485663823.73000002</v>
      </c>
      <c r="G664" s="5">
        <v>597155365.95000005</v>
      </c>
      <c r="H664" s="5">
        <v>567224777.42999995</v>
      </c>
      <c r="I664" s="5">
        <v>502662639.14999998</v>
      </c>
      <c r="J664" s="5">
        <v>508657450.13</v>
      </c>
      <c r="K664" s="5">
        <v>506020043.32999998</v>
      </c>
      <c r="L664" s="5">
        <v>447620028.63999999</v>
      </c>
      <c r="M664" s="5">
        <v>473674843.14999998</v>
      </c>
      <c r="N664" s="5">
        <v>480386353.45999998</v>
      </c>
      <c r="O664" s="5">
        <v>444007868.68000001</v>
      </c>
      <c r="P664" s="5">
        <v>571202281.38999999</v>
      </c>
      <c r="Q664" s="5">
        <v>605211752.24000001</v>
      </c>
      <c r="R664" s="5">
        <v>6189487227.2799997</v>
      </c>
      <c r="S664" s="5">
        <v>-419487227.27999997</v>
      </c>
      <c r="T664" s="5">
        <v>107.27</v>
      </c>
      <c r="U664" s="5">
        <v>-7.27</v>
      </c>
    </row>
    <row r="665" spans="1:21" x14ac:dyDescent="0.25">
      <c r="A665" s="3">
        <v>2018</v>
      </c>
      <c r="B665" s="4">
        <v>7</v>
      </c>
      <c r="C665" s="3" t="s">
        <v>184</v>
      </c>
      <c r="D665" s="3" t="s">
        <v>185</v>
      </c>
      <c r="E665" s="5">
        <v>10642000000</v>
      </c>
      <c r="F665" s="5">
        <v>695980860.98000002</v>
      </c>
      <c r="G665" s="5">
        <v>875645450.16999996</v>
      </c>
      <c r="H665" s="5">
        <v>867055565.66999996</v>
      </c>
      <c r="I665" s="5">
        <v>817451617.97000003</v>
      </c>
      <c r="J665" s="5">
        <v>859010670.82000005</v>
      </c>
      <c r="K665" s="5">
        <v>834012566.63</v>
      </c>
      <c r="L665" s="5">
        <v>732860102.34000003</v>
      </c>
      <c r="M665" s="5">
        <v>780284782.32000005</v>
      </c>
      <c r="N665" s="5">
        <v>809447472.69000006</v>
      </c>
      <c r="O665" s="5">
        <v>708388898.80999994</v>
      </c>
      <c r="P665" s="5">
        <v>917136983.5</v>
      </c>
      <c r="Q665" s="5">
        <v>901775090.67999995</v>
      </c>
      <c r="R665" s="5">
        <v>9799050062.5799999</v>
      </c>
      <c r="S665" s="5">
        <v>842949937.41999996</v>
      </c>
      <c r="T665" s="5">
        <v>92.08</v>
      </c>
      <c r="U665" s="5">
        <v>7.92</v>
      </c>
    </row>
    <row r="666" spans="1:21" x14ac:dyDescent="0.25">
      <c r="A666" s="3">
        <v>2018</v>
      </c>
      <c r="B666" s="4">
        <v>6</v>
      </c>
      <c r="C666" s="3" t="s">
        <v>186</v>
      </c>
      <c r="D666" s="3" t="s">
        <v>187</v>
      </c>
      <c r="E666" s="5">
        <v>1400000000</v>
      </c>
      <c r="F666" s="5">
        <v>140735921.41</v>
      </c>
      <c r="G666" s="5">
        <v>107438556.98999999</v>
      </c>
      <c r="H666" s="5">
        <v>127252039.72</v>
      </c>
      <c r="I666" s="5">
        <v>110465735.37</v>
      </c>
      <c r="J666" s="5">
        <v>155115127.72</v>
      </c>
      <c r="K666" s="5">
        <v>71962098.909999996</v>
      </c>
      <c r="L666" s="5">
        <v>110709116.43000001</v>
      </c>
      <c r="M666" s="5">
        <v>206911498</v>
      </c>
      <c r="N666" s="5">
        <v>93761550.109999999</v>
      </c>
      <c r="O666" s="5">
        <v>187033973.56</v>
      </c>
      <c r="P666" s="5">
        <v>133995611.48999999</v>
      </c>
      <c r="Q666" s="5">
        <v>143913752.68000001</v>
      </c>
      <c r="R666" s="5">
        <v>1589294982.3900001</v>
      </c>
      <c r="S666" s="5">
        <v>-189294982.38999999</v>
      </c>
      <c r="T666" s="5">
        <v>113.52</v>
      </c>
      <c r="U666" s="5">
        <v>-13.52</v>
      </c>
    </row>
    <row r="667" spans="1:21" x14ac:dyDescent="0.25">
      <c r="A667" s="3">
        <v>2018</v>
      </c>
      <c r="B667" s="4">
        <v>3</v>
      </c>
      <c r="C667" s="3" t="s">
        <v>188</v>
      </c>
      <c r="D667" s="3" t="s">
        <v>189</v>
      </c>
      <c r="E667" s="5">
        <v>5801000000</v>
      </c>
      <c r="F667" s="5">
        <v>348174894.01999998</v>
      </c>
      <c r="G667" s="5">
        <v>485165447.17000002</v>
      </c>
      <c r="H667" s="5">
        <v>510670327.04000002</v>
      </c>
      <c r="I667" s="5">
        <v>329377967</v>
      </c>
      <c r="J667" s="5">
        <v>418229292.72000003</v>
      </c>
      <c r="K667" s="5">
        <v>600213357.05999994</v>
      </c>
      <c r="L667" s="5">
        <v>307006856.87</v>
      </c>
      <c r="M667" s="5">
        <v>743131111.5</v>
      </c>
      <c r="N667" s="5">
        <v>375904434.68000001</v>
      </c>
      <c r="O667" s="5">
        <v>463241303.64999998</v>
      </c>
      <c r="P667" s="5">
        <v>527860199.94999999</v>
      </c>
      <c r="Q667" s="5">
        <v>474039492.56</v>
      </c>
      <c r="R667" s="5">
        <v>5583014684.2200003</v>
      </c>
      <c r="S667" s="5">
        <v>217985315.78</v>
      </c>
      <c r="T667" s="5">
        <v>96.24</v>
      </c>
      <c r="U667" s="5">
        <v>3.76</v>
      </c>
    </row>
    <row r="668" spans="1:21" x14ac:dyDescent="0.25">
      <c r="A668" s="3">
        <v>2018</v>
      </c>
      <c r="B668" s="4">
        <v>4</v>
      </c>
      <c r="C668" s="3" t="s">
        <v>190</v>
      </c>
      <c r="D668" s="3" t="s">
        <v>191</v>
      </c>
      <c r="E668" s="5">
        <v>5800000000</v>
      </c>
      <c r="F668" s="5">
        <v>348065742.79000002</v>
      </c>
      <c r="G668" s="5">
        <v>484977969.56999999</v>
      </c>
      <c r="H668" s="5">
        <v>510597430.50999999</v>
      </c>
      <c r="I668" s="5">
        <v>329100997.54000002</v>
      </c>
      <c r="J668" s="5">
        <v>418078774.68000001</v>
      </c>
      <c r="K668" s="5">
        <v>600081570.48000002</v>
      </c>
      <c r="L668" s="5">
        <v>306798268.13</v>
      </c>
      <c r="M668" s="5">
        <v>742752130.21000004</v>
      </c>
      <c r="N668" s="5">
        <v>374475098.19</v>
      </c>
      <c r="O668" s="5">
        <v>462771207.44999999</v>
      </c>
      <c r="P668" s="5">
        <v>527111158.45999998</v>
      </c>
      <c r="Q668" s="5">
        <v>465640429.80000001</v>
      </c>
      <c r="R668" s="5">
        <v>5570450777.8100004</v>
      </c>
      <c r="S668" s="5">
        <v>229549222.19</v>
      </c>
      <c r="T668" s="5">
        <v>96.04</v>
      </c>
      <c r="U668" s="5">
        <v>3.96</v>
      </c>
    </row>
    <row r="669" spans="1:21" x14ac:dyDescent="0.25">
      <c r="A669" s="3">
        <v>2018</v>
      </c>
      <c r="B669" s="4">
        <v>5</v>
      </c>
      <c r="C669" s="3" t="s">
        <v>192</v>
      </c>
      <c r="D669" s="3" t="s">
        <v>193</v>
      </c>
      <c r="E669" s="5">
        <v>5800000000</v>
      </c>
      <c r="F669" s="5">
        <v>348065742.79000002</v>
      </c>
      <c r="G669" s="5">
        <v>484977969.56999999</v>
      </c>
      <c r="H669" s="5">
        <v>510597430.50999999</v>
      </c>
      <c r="I669" s="5">
        <v>329100997.54000002</v>
      </c>
      <c r="J669" s="5">
        <v>418078774.68000001</v>
      </c>
      <c r="K669" s="5">
        <v>600081570.48000002</v>
      </c>
      <c r="L669" s="5">
        <v>306798268.13</v>
      </c>
      <c r="M669" s="5">
        <v>742752130.21000004</v>
      </c>
      <c r="N669" s="5">
        <v>374475098.19</v>
      </c>
      <c r="O669" s="5">
        <v>462771207.44999999</v>
      </c>
      <c r="P669" s="5">
        <v>527111158.45999998</v>
      </c>
      <c r="Q669" s="5">
        <v>465640429.80000001</v>
      </c>
      <c r="R669" s="5">
        <v>5570450777.8100004</v>
      </c>
      <c r="S669" s="5">
        <v>229549222.19</v>
      </c>
      <c r="T669" s="5">
        <v>96.04</v>
      </c>
      <c r="U669" s="5">
        <v>3.96</v>
      </c>
    </row>
    <row r="670" spans="1:21" x14ac:dyDescent="0.25">
      <c r="A670" s="3">
        <v>2018</v>
      </c>
      <c r="B670" s="4">
        <v>4</v>
      </c>
      <c r="C670" s="3" t="s">
        <v>194</v>
      </c>
      <c r="D670" s="3" t="s">
        <v>195</v>
      </c>
      <c r="E670" s="5">
        <v>1000000</v>
      </c>
      <c r="F670" s="5">
        <v>109151.23</v>
      </c>
      <c r="G670" s="5">
        <v>187477.6</v>
      </c>
      <c r="H670" s="5">
        <v>72896.53</v>
      </c>
      <c r="I670" s="5">
        <v>276969.46000000002</v>
      </c>
      <c r="J670" s="5">
        <v>150518.04</v>
      </c>
      <c r="K670" s="5">
        <v>131786.57999999999</v>
      </c>
      <c r="L670" s="5">
        <v>208588.74</v>
      </c>
      <c r="M670" s="5">
        <v>378981.29</v>
      </c>
      <c r="N670" s="5">
        <v>1429336.49</v>
      </c>
      <c r="O670" s="5">
        <v>470096.2</v>
      </c>
      <c r="P670" s="5">
        <v>749041.49</v>
      </c>
      <c r="Q670" s="5">
        <v>8399062.7599999998</v>
      </c>
      <c r="R670" s="5">
        <v>12563906.41</v>
      </c>
      <c r="S670" s="5">
        <v>-11563906.41</v>
      </c>
      <c r="T670" s="5">
        <v>1256.3900000000001</v>
      </c>
      <c r="U670" s="5">
        <v>-1156.3900000000001</v>
      </c>
    </row>
    <row r="671" spans="1:21" x14ac:dyDescent="0.25">
      <c r="A671" s="3">
        <v>2018</v>
      </c>
      <c r="B671" s="4">
        <v>5</v>
      </c>
      <c r="C671" s="3" t="s">
        <v>196</v>
      </c>
      <c r="D671" s="3" t="s">
        <v>197</v>
      </c>
      <c r="E671" s="5">
        <v>1000000</v>
      </c>
      <c r="F671" s="5">
        <v>109151.23</v>
      </c>
      <c r="G671" s="5">
        <v>187477.6</v>
      </c>
      <c r="H671" s="5">
        <v>72896.53</v>
      </c>
      <c r="I671" s="5">
        <v>276969.46000000002</v>
      </c>
      <c r="J671" s="5">
        <v>150518.04</v>
      </c>
      <c r="K671" s="5">
        <v>131786.57999999999</v>
      </c>
      <c r="L671" s="5">
        <v>208588.74</v>
      </c>
      <c r="M671" s="5">
        <v>378981.29</v>
      </c>
      <c r="N671" s="5">
        <v>1429336.49</v>
      </c>
      <c r="O671" s="5">
        <v>470096.2</v>
      </c>
      <c r="P671" s="5">
        <v>749041.49</v>
      </c>
      <c r="Q671" s="5">
        <v>8399062.7599999998</v>
      </c>
      <c r="R671" s="5">
        <v>12563906.41</v>
      </c>
      <c r="S671" s="5">
        <v>-11563906.41</v>
      </c>
      <c r="T671" s="5">
        <v>1256.3900000000001</v>
      </c>
      <c r="U671" s="5">
        <v>-1156.3900000000001</v>
      </c>
    </row>
    <row r="672" spans="1:21" x14ac:dyDescent="0.25">
      <c r="A672" s="3">
        <v>2018</v>
      </c>
      <c r="B672" s="4">
        <v>2</v>
      </c>
      <c r="C672" s="3" t="s">
        <v>198</v>
      </c>
      <c r="D672" s="3" t="s">
        <v>199</v>
      </c>
      <c r="E672" s="5">
        <v>72000000000</v>
      </c>
      <c r="F672" s="5">
        <v>8031853576.21</v>
      </c>
      <c r="G672" s="5">
        <v>5614346771.75</v>
      </c>
      <c r="H672" s="5">
        <v>6123467377.8000002</v>
      </c>
      <c r="I672" s="5">
        <v>6271968792.2799997</v>
      </c>
      <c r="J672" s="5">
        <v>5934622727.4300003</v>
      </c>
      <c r="K672" s="5">
        <v>5764542292.4700003</v>
      </c>
      <c r="L672" s="5">
        <v>6862326602.3699999</v>
      </c>
      <c r="M672" s="5">
        <v>6319628088.3000002</v>
      </c>
      <c r="N672" s="5">
        <v>5886393008.1700001</v>
      </c>
      <c r="O672" s="5">
        <v>6924689020.1700001</v>
      </c>
      <c r="P672" s="5">
        <v>6035537287.8000002</v>
      </c>
      <c r="Q672" s="5">
        <v>15637134937.01</v>
      </c>
      <c r="R672" s="5">
        <v>85406510481.759995</v>
      </c>
      <c r="S672" s="5">
        <v>-13406510481.76</v>
      </c>
      <c r="T672" s="5">
        <v>118.62</v>
      </c>
      <c r="U672" s="5">
        <v>-18.62</v>
      </c>
    </row>
    <row r="673" spans="1:21" x14ac:dyDescent="0.25">
      <c r="A673" s="3">
        <v>2018</v>
      </c>
      <c r="B673" s="4">
        <v>3</v>
      </c>
      <c r="C673" s="3" t="s">
        <v>200</v>
      </c>
      <c r="D673" s="3" t="s">
        <v>201</v>
      </c>
      <c r="E673" s="5">
        <v>72000000000</v>
      </c>
      <c r="F673" s="5">
        <v>8031853576.21</v>
      </c>
      <c r="G673" s="5">
        <v>5614346771.75</v>
      </c>
      <c r="H673" s="5">
        <v>6123467377.8000002</v>
      </c>
      <c r="I673" s="5">
        <v>6271968792.2799997</v>
      </c>
      <c r="J673" s="5">
        <v>5934622727.4300003</v>
      </c>
      <c r="K673" s="5">
        <v>5764542292.4700003</v>
      </c>
      <c r="L673" s="5">
        <v>6862326602.3699999</v>
      </c>
      <c r="M673" s="5">
        <v>6319628088.3000002</v>
      </c>
      <c r="N673" s="5">
        <v>5886393008.1700001</v>
      </c>
      <c r="O673" s="5">
        <v>6924689020.1700001</v>
      </c>
      <c r="P673" s="5">
        <v>6035537287.8000002</v>
      </c>
      <c r="Q673" s="5">
        <v>15637134937.01</v>
      </c>
      <c r="R673" s="5">
        <v>85406510481.759995</v>
      </c>
      <c r="S673" s="5">
        <v>-13406510481.76</v>
      </c>
      <c r="T673" s="5">
        <v>118.62</v>
      </c>
      <c r="U673" s="5">
        <v>-18.62</v>
      </c>
    </row>
    <row r="674" spans="1:21" x14ac:dyDescent="0.25">
      <c r="A674" s="3">
        <v>2018</v>
      </c>
      <c r="B674" s="4">
        <v>4</v>
      </c>
      <c r="C674" s="3" t="s">
        <v>202</v>
      </c>
      <c r="D674" s="3" t="s">
        <v>203</v>
      </c>
      <c r="E674" s="5">
        <v>72000000000</v>
      </c>
      <c r="F674" s="5">
        <v>8031853576.21</v>
      </c>
      <c r="G674" s="5">
        <v>5614346771.75</v>
      </c>
      <c r="H674" s="5">
        <v>6123467377.8000002</v>
      </c>
      <c r="I674" s="5">
        <v>6271968792.2799997</v>
      </c>
      <c r="J674" s="5">
        <v>5934622727.4300003</v>
      </c>
      <c r="K674" s="5">
        <v>5764542292.4700003</v>
      </c>
      <c r="L674" s="5">
        <v>6862326602.3699999</v>
      </c>
      <c r="M674" s="5">
        <v>6319628088.3000002</v>
      </c>
      <c r="N674" s="5">
        <v>5886393008.1700001</v>
      </c>
      <c r="O674" s="5">
        <v>6924689020.1700001</v>
      </c>
      <c r="P674" s="5">
        <v>6035537287.8000002</v>
      </c>
      <c r="Q674" s="5">
        <v>15637134937.01</v>
      </c>
      <c r="R674" s="5">
        <v>85406510481.759995</v>
      </c>
      <c r="S674" s="5">
        <v>-13406510481.76</v>
      </c>
      <c r="T674" s="5">
        <v>118.62</v>
      </c>
      <c r="U674" s="5">
        <v>-18.62</v>
      </c>
    </row>
    <row r="675" spans="1:21" x14ac:dyDescent="0.25">
      <c r="A675" s="3">
        <v>2018</v>
      </c>
      <c r="B675" s="4">
        <v>5</v>
      </c>
      <c r="C675" s="3" t="s">
        <v>578</v>
      </c>
      <c r="D675" s="3" t="s">
        <v>579</v>
      </c>
      <c r="E675" s="5">
        <v>25730000000</v>
      </c>
      <c r="F675" s="5">
        <v>4130812131.6900001</v>
      </c>
      <c r="G675" s="5">
        <v>1757982868.04</v>
      </c>
      <c r="H675" s="5">
        <v>2170479028.0799999</v>
      </c>
      <c r="I675" s="5">
        <v>2298899245.54</v>
      </c>
      <c r="J675" s="5">
        <v>1784175425.27</v>
      </c>
      <c r="K675" s="5">
        <v>1521812988.8699999</v>
      </c>
      <c r="L675" s="5">
        <v>2663059443.4899998</v>
      </c>
      <c r="M675" s="5">
        <v>1921412973.0899999</v>
      </c>
      <c r="N675" s="5">
        <v>1705068915.0799999</v>
      </c>
      <c r="O675" s="5">
        <v>2694662793.48</v>
      </c>
      <c r="P675" s="5">
        <v>1823864924.6700001</v>
      </c>
      <c r="Q675" s="5">
        <v>11355241646.98</v>
      </c>
      <c r="R675" s="5">
        <v>35827472384.279999</v>
      </c>
      <c r="S675" s="5">
        <v>-10097472384.280001</v>
      </c>
      <c r="T675" s="5">
        <v>139.24</v>
      </c>
      <c r="U675" s="5">
        <v>-39.24</v>
      </c>
    </row>
    <row r="676" spans="1:21" x14ac:dyDescent="0.25">
      <c r="A676" s="3">
        <v>2018</v>
      </c>
      <c r="B676" s="4">
        <v>6</v>
      </c>
      <c r="C676" s="3" t="s">
        <v>204</v>
      </c>
      <c r="D676" s="3" t="s">
        <v>205</v>
      </c>
      <c r="E676" s="5">
        <v>20129000000</v>
      </c>
      <c r="F676" s="5">
        <v>3581568159.3000002</v>
      </c>
      <c r="G676" s="5">
        <v>1566570793.6199999</v>
      </c>
      <c r="H676" s="5">
        <v>1660831293.79</v>
      </c>
      <c r="I676" s="5">
        <v>1588949260.25</v>
      </c>
      <c r="J676" s="5">
        <v>1541597543.3499999</v>
      </c>
      <c r="K676" s="5">
        <v>1114920893.0999999</v>
      </c>
      <c r="L676" s="5">
        <v>1782128904.7</v>
      </c>
      <c r="M676" s="5">
        <v>1443527651.78</v>
      </c>
      <c r="N676" s="5">
        <v>1078170949.75</v>
      </c>
      <c r="O676" s="5">
        <v>1659092681.8199999</v>
      </c>
      <c r="P676" s="5">
        <v>1110252751.0999999</v>
      </c>
      <c r="Q676" s="5">
        <v>1457129181.26</v>
      </c>
      <c r="R676" s="5">
        <v>19584740063.82</v>
      </c>
      <c r="S676" s="5">
        <v>544259936.17999995</v>
      </c>
      <c r="T676" s="5">
        <v>97.3</v>
      </c>
      <c r="U676" s="5">
        <v>2.7</v>
      </c>
    </row>
    <row r="677" spans="1:21" x14ac:dyDescent="0.25">
      <c r="A677" s="3">
        <v>2018</v>
      </c>
      <c r="B677" s="4">
        <v>6</v>
      </c>
      <c r="C677" s="3" t="s">
        <v>206</v>
      </c>
      <c r="D677" s="3" t="s">
        <v>207</v>
      </c>
      <c r="E677" s="5">
        <v>5601000000</v>
      </c>
      <c r="F677" s="5">
        <v>549243972.38999999</v>
      </c>
      <c r="G677" s="5">
        <v>191412074.41999999</v>
      </c>
      <c r="H677" s="5">
        <v>509647734.29000002</v>
      </c>
      <c r="I677" s="5">
        <v>709949985.28999996</v>
      </c>
      <c r="J677" s="5">
        <v>242577881.91999999</v>
      </c>
      <c r="K677" s="5">
        <v>406892095.76999998</v>
      </c>
      <c r="L677" s="5">
        <v>880930538.78999996</v>
      </c>
      <c r="M677" s="5">
        <v>477885321.31</v>
      </c>
      <c r="N677" s="5">
        <v>626897965.33000004</v>
      </c>
      <c r="O677" s="5">
        <v>1035570111.66</v>
      </c>
      <c r="P677" s="5">
        <v>713612173.57000005</v>
      </c>
      <c r="Q677" s="5">
        <v>9898112465.7199993</v>
      </c>
      <c r="R677" s="5">
        <v>16242732320.459999</v>
      </c>
      <c r="S677" s="5">
        <v>-10641732320.459999</v>
      </c>
      <c r="T677" s="5">
        <v>290</v>
      </c>
      <c r="U677" s="4">
        <v>-190</v>
      </c>
    </row>
    <row r="678" spans="1:21" x14ac:dyDescent="0.25">
      <c r="A678" s="3">
        <v>2018</v>
      </c>
      <c r="B678" s="4">
        <v>5</v>
      </c>
      <c r="C678" s="3" t="s">
        <v>580</v>
      </c>
      <c r="D678" s="3" t="s">
        <v>581</v>
      </c>
      <c r="E678" s="5">
        <v>29221000000</v>
      </c>
      <c r="F678" s="5">
        <v>2427065788.6999998</v>
      </c>
      <c r="G678" s="5">
        <v>2449577178.0300002</v>
      </c>
      <c r="H678" s="5">
        <v>2479024941.6999998</v>
      </c>
      <c r="I678" s="5">
        <v>2639688323.77</v>
      </c>
      <c r="J678" s="5">
        <v>2553007091.8499999</v>
      </c>
      <c r="K678" s="5">
        <v>2558948949.73</v>
      </c>
      <c r="L678" s="5">
        <v>2592363391.2600002</v>
      </c>
      <c r="M678" s="5">
        <v>2613898705.0700002</v>
      </c>
      <c r="N678" s="5">
        <v>2601305738.5100002</v>
      </c>
      <c r="O678" s="5">
        <v>2636564038.3299999</v>
      </c>
      <c r="P678" s="5">
        <v>2641401029.4699998</v>
      </c>
      <c r="Q678" s="5">
        <v>2643027577.29</v>
      </c>
      <c r="R678" s="5">
        <v>30835872753.709999</v>
      </c>
      <c r="S678" s="5">
        <v>-1614872753.71</v>
      </c>
      <c r="T678" s="5">
        <v>105.53</v>
      </c>
      <c r="U678" s="5">
        <v>-5.53</v>
      </c>
    </row>
    <row r="679" spans="1:21" x14ac:dyDescent="0.25">
      <c r="A679" s="3">
        <v>2018</v>
      </c>
      <c r="B679" s="4">
        <v>6</v>
      </c>
      <c r="C679" s="3" t="s">
        <v>208</v>
      </c>
      <c r="D679" s="3" t="s">
        <v>209</v>
      </c>
      <c r="E679" s="5">
        <v>29221000000</v>
      </c>
      <c r="F679" s="5">
        <v>2427065788.6999998</v>
      </c>
      <c r="G679" s="5">
        <v>2449577178.0300002</v>
      </c>
      <c r="H679" s="5">
        <v>2479024941.6999998</v>
      </c>
      <c r="I679" s="5">
        <v>2639688323.77</v>
      </c>
      <c r="J679" s="5">
        <v>2553007091.8499999</v>
      </c>
      <c r="K679" s="5">
        <v>2558948949.73</v>
      </c>
      <c r="L679" s="5">
        <v>2592363391.2600002</v>
      </c>
      <c r="M679" s="5">
        <v>2613898705.0700002</v>
      </c>
      <c r="N679" s="5">
        <v>2601305738.5100002</v>
      </c>
      <c r="O679" s="5">
        <v>2636564038.3299999</v>
      </c>
      <c r="P679" s="5">
        <v>2641401029.4699998</v>
      </c>
      <c r="Q679" s="5">
        <v>2643027577.29</v>
      </c>
      <c r="R679" s="5">
        <v>30835872753.709999</v>
      </c>
      <c r="S679" s="5">
        <v>-1614872753.71</v>
      </c>
      <c r="T679" s="5">
        <v>105.53</v>
      </c>
      <c r="U679" s="5">
        <v>-5.53</v>
      </c>
    </row>
    <row r="680" spans="1:21" x14ac:dyDescent="0.25">
      <c r="A680" s="3">
        <v>2018</v>
      </c>
      <c r="B680" s="4">
        <v>5</v>
      </c>
      <c r="C680" s="3" t="s">
        <v>582</v>
      </c>
      <c r="D680" s="3" t="s">
        <v>583</v>
      </c>
      <c r="E680" s="5">
        <v>17049000000</v>
      </c>
      <c r="F680" s="5">
        <v>1473975655.8199999</v>
      </c>
      <c r="G680" s="5">
        <v>1406786725.6800001</v>
      </c>
      <c r="H680" s="5">
        <v>1473963408.02</v>
      </c>
      <c r="I680" s="5">
        <v>1333381222.97</v>
      </c>
      <c r="J680" s="5">
        <v>1597440210.3099999</v>
      </c>
      <c r="K680" s="5">
        <v>1683780353.8699999</v>
      </c>
      <c r="L680" s="5">
        <v>1606903767.6199999</v>
      </c>
      <c r="M680" s="5">
        <v>1784316410.1400001</v>
      </c>
      <c r="N680" s="5">
        <v>1580018354.5799999</v>
      </c>
      <c r="O680" s="5">
        <v>1593462188.3599999</v>
      </c>
      <c r="P680" s="5">
        <v>1570271333.6600001</v>
      </c>
      <c r="Q680" s="5">
        <v>1638865712.74</v>
      </c>
      <c r="R680" s="5">
        <v>18743165343.77</v>
      </c>
      <c r="S680" s="5">
        <v>-1694165343.77</v>
      </c>
      <c r="T680" s="5">
        <v>109.94</v>
      </c>
      <c r="U680" s="5">
        <v>-9.94</v>
      </c>
    </row>
    <row r="681" spans="1:21" x14ac:dyDescent="0.25">
      <c r="A681" s="3">
        <v>2018</v>
      </c>
      <c r="B681" s="4">
        <v>6</v>
      </c>
      <c r="C681" s="3" t="s">
        <v>210</v>
      </c>
      <c r="D681" s="3" t="s">
        <v>211</v>
      </c>
      <c r="E681" s="5">
        <v>12698000000</v>
      </c>
      <c r="F681" s="5">
        <v>1131918147.72</v>
      </c>
      <c r="G681" s="5">
        <v>1069117614.87</v>
      </c>
      <c r="H681" s="5">
        <v>1124883732.53</v>
      </c>
      <c r="I681" s="5">
        <v>999284299.66999996</v>
      </c>
      <c r="J681" s="5">
        <v>1311501488.4300001</v>
      </c>
      <c r="K681" s="5">
        <v>1394558902.53</v>
      </c>
      <c r="L681" s="5">
        <v>1311016508.5899999</v>
      </c>
      <c r="M681" s="5">
        <v>1505165449.6099999</v>
      </c>
      <c r="N681" s="5">
        <v>1295910346.1099999</v>
      </c>
      <c r="O681" s="5">
        <v>1310873880.3199999</v>
      </c>
      <c r="P681" s="5">
        <v>1292831197.5699999</v>
      </c>
      <c r="Q681" s="5">
        <v>1349240296.6400001</v>
      </c>
      <c r="R681" s="5">
        <v>15096301864.59</v>
      </c>
      <c r="S681" s="5">
        <v>-2398301864.5900002</v>
      </c>
      <c r="T681" s="5">
        <v>118.89</v>
      </c>
      <c r="U681" s="5">
        <v>-18.89</v>
      </c>
    </row>
    <row r="682" spans="1:21" x14ac:dyDescent="0.25">
      <c r="A682" s="3">
        <v>2018</v>
      </c>
      <c r="B682" s="4">
        <v>6</v>
      </c>
      <c r="C682" s="3" t="s">
        <v>584</v>
      </c>
      <c r="D682" s="3" t="s">
        <v>585</v>
      </c>
      <c r="E682" s="5">
        <v>4351000000</v>
      </c>
      <c r="F682" s="5">
        <v>342057508.10000002</v>
      </c>
      <c r="G682" s="5">
        <v>337669110.81</v>
      </c>
      <c r="H682" s="5">
        <v>349079675.49000001</v>
      </c>
      <c r="I682" s="5">
        <v>334096923.30000001</v>
      </c>
      <c r="J682" s="5">
        <v>285938721.88</v>
      </c>
      <c r="K682" s="5">
        <v>289221451.33999997</v>
      </c>
      <c r="L682" s="5">
        <v>295887259.02999997</v>
      </c>
      <c r="M682" s="5">
        <v>279150960.52999997</v>
      </c>
      <c r="N682" s="5">
        <v>284108008.47000003</v>
      </c>
      <c r="O682" s="5">
        <v>282588308.04000002</v>
      </c>
      <c r="P682" s="5">
        <v>277440136.08999997</v>
      </c>
      <c r="Q682" s="5">
        <v>289625416.10000002</v>
      </c>
      <c r="R682" s="5">
        <v>3646863479.1799998</v>
      </c>
      <c r="S682" s="5">
        <v>704136520.82000005</v>
      </c>
      <c r="T682" s="5">
        <v>83.82</v>
      </c>
      <c r="U682" s="5">
        <v>16.18</v>
      </c>
    </row>
    <row r="683" spans="1:21" x14ac:dyDescent="0.25">
      <c r="A683" s="3">
        <v>2018</v>
      </c>
      <c r="B683" s="4">
        <v>2</v>
      </c>
      <c r="C683" s="3" t="s">
        <v>212</v>
      </c>
      <c r="D683" s="3" t="s">
        <v>213</v>
      </c>
      <c r="E683" s="5">
        <v>57246920205</v>
      </c>
      <c r="F683" s="5">
        <v>1985883683.0899999</v>
      </c>
      <c r="G683" s="5">
        <v>2365087880.1199999</v>
      </c>
      <c r="H683" s="5">
        <v>2534649167.3600001</v>
      </c>
      <c r="I683" s="5">
        <v>4892251017.6800003</v>
      </c>
      <c r="J683" s="5">
        <v>22682672384.169998</v>
      </c>
      <c r="K683" s="5">
        <v>3083143257.2600002</v>
      </c>
      <c r="L683" s="5">
        <v>3373865441.98</v>
      </c>
      <c r="M683" s="5">
        <v>3087858124.1500001</v>
      </c>
      <c r="N683" s="5">
        <v>1431352214.5699999</v>
      </c>
      <c r="O683" s="5">
        <v>2512900543.7399998</v>
      </c>
      <c r="P683" s="5">
        <v>2890101730.1100001</v>
      </c>
      <c r="Q683" s="5">
        <v>14064544817.32</v>
      </c>
      <c r="R683" s="5">
        <v>64904310261.550003</v>
      </c>
      <c r="S683" s="5">
        <v>-7657390056.5500002</v>
      </c>
      <c r="T683" s="5">
        <v>113.38</v>
      </c>
      <c r="U683" s="5">
        <v>-13.38</v>
      </c>
    </row>
    <row r="684" spans="1:21" x14ac:dyDescent="0.25">
      <c r="A684" s="3">
        <v>2018</v>
      </c>
      <c r="B684" s="4">
        <v>3</v>
      </c>
      <c r="C684" s="3" t="s">
        <v>214</v>
      </c>
      <c r="D684" s="3" t="s">
        <v>215</v>
      </c>
      <c r="E684" s="5">
        <v>14327520205</v>
      </c>
      <c r="F684" s="5">
        <v>467554399.26999998</v>
      </c>
      <c r="G684" s="5">
        <v>345276362.66000003</v>
      </c>
      <c r="H684" s="5">
        <v>268521151.80000001</v>
      </c>
      <c r="I684" s="5">
        <v>3181453588.6900001</v>
      </c>
      <c r="J684" s="5">
        <v>201048767.56999999</v>
      </c>
      <c r="K684" s="5">
        <v>268242873.59</v>
      </c>
      <c r="L684" s="5">
        <v>1679972699.4300001</v>
      </c>
      <c r="M684" s="5">
        <v>733412534.54999995</v>
      </c>
      <c r="N684" s="5">
        <v>166835114.91999999</v>
      </c>
      <c r="O684" s="5">
        <v>148860077.47</v>
      </c>
      <c r="P684" s="5">
        <v>147627714.69</v>
      </c>
      <c r="Q684" s="5">
        <v>4883240217.7299995</v>
      </c>
      <c r="R684" s="5">
        <v>12492045502.370001</v>
      </c>
      <c r="S684" s="5">
        <v>1835474702.6300001</v>
      </c>
      <c r="T684" s="5">
        <v>87.19</v>
      </c>
      <c r="U684" s="5">
        <v>12.81</v>
      </c>
    </row>
    <row r="685" spans="1:21" x14ac:dyDescent="0.25">
      <c r="A685" s="3">
        <v>2018</v>
      </c>
      <c r="B685" s="4">
        <v>4</v>
      </c>
      <c r="C685" s="3" t="s">
        <v>216</v>
      </c>
      <c r="D685" s="3" t="s">
        <v>217</v>
      </c>
      <c r="E685" s="5">
        <v>1796100000</v>
      </c>
      <c r="F685" s="5">
        <v>101629069.45999999</v>
      </c>
      <c r="G685" s="5">
        <v>107939083.66</v>
      </c>
      <c r="H685" s="5">
        <v>110427859.75</v>
      </c>
      <c r="I685" s="5">
        <v>191640719.13</v>
      </c>
      <c r="J685" s="5">
        <v>107135272.8</v>
      </c>
      <c r="K685" s="5">
        <v>184559666.19</v>
      </c>
      <c r="L685" s="5">
        <v>97736654.090000004</v>
      </c>
      <c r="M685" s="5">
        <v>180756739.03999999</v>
      </c>
      <c r="N685" s="5">
        <v>123368407.69</v>
      </c>
      <c r="O685" s="5">
        <v>106565824.7</v>
      </c>
      <c r="P685" s="5">
        <v>112632966.02</v>
      </c>
      <c r="Q685" s="5">
        <v>154335335.28999999</v>
      </c>
      <c r="R685" s="5">
        <v>1578727597.8199999</v>
      </c>
      <c r="S685" s="5">
        <v>217372402.18000001</v>
      </c>
      <c r="T685" s="5">
        <v>87.9</v>
      </c>
      <c r="U685" s="5">
        <v>12.1</v>
      </c>
    </row>
    <row r="686" spans="1:21" x14ac:dyDescent="0.25">
      <c r="A686" s="3">
        <v>2018</v>
      </c>
      <c r="B686" s="4">
        <v>5</v>
      </c>
      <c r="C686" s="3" t="s">
        <v>218</v>
      </c>
      <c r="D686" s="3" t="s">
        <v>219</v>
      </c>
      <c r="E686" s="5">
        <v>62500000</v>
      </c>
      <c r="F686" s="5">
        <v>5941568.2300000004</v>
      </c>
      <c r="G686" s="5">
        <v>4988624.32</v>
      </c>
      <c r="H686" s="5">
        <v>3258287.65</v>
      </c>
      <c r="I686" s="5">
        <v>5984509.7999999998</v>
      </c>
      <c r="J686" s="5">
        <v>4421407.26</v>
      </c>
      <c r="K686" s="5">
        <v>4360979.9000000004</v>
      </c>
      <c r="L686" s="5">
        <v>4297460.22</v>
      </c>
      <c r="M686" s="5">
        <v>5742141.9299999997</v>
      </c>
      <c r="N686" s="5">
        <v>4515455.17</v>
      </c>
      <c r="O686" s="5">
        <v>4863828.97</v>
      </c>
      <c r="P686" s="5">
        <v>6036589.0899999999</v>
      </c>
      <c r="Q686" s="5">
        <v>1605149.11</v>
      </c>
      <c r="R686" s="5">
        <v>56016001.649999999</v>
      </c>
      <c r="S686" s="5">
        <v>6483998.3499999996</v>
      </c>
      <c r="T686" s="5">
        <v>89.63</v>
      </c>
      <c r="U686" s="5">
        <v>10.37</v>
      </c>
    </row>
    <row r="687" spans="1:21" x14ac:dyDescent="0.25">
      <c r="A687" s="3">
        <v>2018</v>
      </c>
      <c r="B687" s="4">
        <v>6</v>
      </c>
      <c r="C687" s="3" t="s">
        <v>220</v>
      </c>
      <c r="D687" s="3" t="s">
        <v>221</v>
      </c>
      <c r="E687" s="5">
        <v>2000000</v>
      </c>
      <c r="F687" s="5">
        <v>186859.51</v>
      </c>
      <c r="G687" s="5">
        <v>144844.94</v>
      </c>
      <c r="H687" s="5">
        <v>183036.55</v>
      </c>
      <c r="I687" s="5">
        <v>193403.31</v>
      </c>
      <c r="J687" s="5">
        <v>206723.76</v>
      </c>
      <c r="K687" s="5">
        <v>212303.24</v>
      </c>
      <c r="L687" s="5">
        <v>221454.87</v>
      </c>
      <c r="M687" s="5">
        <v>203408.91</v>
      </c>
      <c r="N687" s="5">
        <v>217399.89</v>
      </c>
      <c r="O687" s="5">
        <v>240491.31</v>
      </c>
      <c r="P687" s="5">
        <v>188635.48</v>
      </c>
      <c r="Q687" s="5">
        <v>231560.91</v>
      </c>
      <c r="R687" s="5">
        <v>2430122.6800000002</v>
      </c>
      <c r="S687" s="5">
        <v>-430122.68</v>
      </c>
      <c r="T687" s="5">
        <v>121.51</v>
      </c>
      <c r="U687" s="5">
        <v>-21.51</v>
      </c>
    </row>
    <row r="688" spans="1:21" x14ac:dyDescent="0.25">
      <c r="A688" s="3">
        <v>2018</v>
      </c>
      <c r="B688" s="4">
        <v>7</v>
      </c>
      <c r="C688" s="3" t="s">
        <v>222</v>
      </c>
      <c r="D688" s="3" t="s">
        <v>223</v>
      </c>
      <c r="E688" s="5">
        <v>2000000</v>
      </c>
      <c r="F688" s="5">
        <v>186859.51</v>
      </c>
      <c r="G688" s="5">
        <v>144844.94</v>
      </c>
      <c r="H688" s="5">
        <v>183036.55</v>
      </c>
      <c r="I688" s="5">
        <v>193403.31</v>
      </c>
      <c r="J688" s="5">
        <v>206723.76</v>
      </c>
      <c r="K688" s="5">
        <v>212303.24</v>
      </c>
      <c r="L688" s="5">
        <v>221454.87</v>
      </c>
      <c r="M688" s="5">
        <v>203408.91</v>
      </c>
      <c r="N688" s="5">
        <v>217399.89</v>
      </c>
      <c r="O688" s="5">
        <v>240491.31</v>
      </c>
      <c r="P688" s="5">
        <v>188635.48</v>
      </c>
      <c r="Q688" s="5">
        <v>231560.91</v>
      </c>
      <c r="R688" s="5">
        <v>2430122.6800000002</v>
      </c>
      <c r="S688" s="5">
        <v>-430122.68</v>
      </c>
      <c r="T688" s="5">
        <v>121.51</v>
      </c>
      <c r="U688" s="5">
        <v>-21.51</v>
      </c>
    </row>
    <row r="689" spans="1:21" x14ac:dyDescent="0.25">
      <c r="A689" s="3">
        <v>2018</v>
      </c>
      <c r="B689" s="4">
        <v>6</v>
      </c>
      <c r="C689" s="3" t="s">
        <v>226</v>
      </c>
      <c r="D689" s="3" t="s">
        <v>227</v>
      </c>
      <c r="E689" s="5">
        <v>60500000</v>
      </c>
      <c r="F689" s="5">
        <v>5754708.7199999997</v>
      </c>
      <c r="G689" s="5">
        <v>4843779.38</v>
      </c>
      <c r="H689" s="5">
        <v>3075251.1</v>
      </c>
      <c r="I689" s="5">
        <v>5791106.4900000002</v>
      </c>
      <c r="J689" s="5">
        <v>4214683.5</v>
      </c>
      <c r="K689" s="5">
        <v>4148676.66</v>
      </c>
      <c r="L689" s="5">
        <v>4076005.35</v>
      </c>
      <c r="M689" s="5">
        <v>5538733.0199999996</v>
      </c>
      <c r="N689" s="5">
        <v>4298055.28</v>
      </c>
      <c r="O689" s="5">
        <v>4623337.66</v>
      </c>
      <c r="P689" s="5">
        <v>5847953.6100000003</v>
      </c>
      <c r="Q689" s="5">
        <v>1373588.2</v>
      </c>
      <c r="R689" s="5">
        <v>53585878.969999999</v>
      </c>
      <c r="S689" s="5">
        <v>6914121.0300000003</v>
      </c>
      <c r="T689" s="5">
        <v>88.57</v>
      </c>
      <c r="U689" s="5">
        <v>11.43</v>
      </c>
    </row>
    <row r="690" spans="1:21" x14ac:dyDescent="0.25">
      <c r="A690" s="3">
        <v>2018</v>
      </c>
      <c r="B690" s="4">
        <v>7</v>
      </c>
      <c r="C690" s="3" t="s">
        <v>228</v>
      </c>
      <c r="D690" s="3" t="s">
        <v>229</v>
      </c>
      <c r="E690" s="5">
        <v>43000000</v>
      </c>
      <c r="F690" s="5">
        <v>4514930.75</v>
      </c>
      <c r="G690" s="5">
        <v>3310205.64</v>
      </c>
      <c r="H690" s="5">
        <v>1677618.52</v>
      </c>
      <c r="I690" s="5">
        <v>4589801.5999999996</v>
      </c>
      <c r="J690" s="5">
        <v>2778733.5</v>
      </c>
      <c r="K690" s="5">
        <v>2960286.06</v>
      </c>
      <c r="L690" s="5">
        <v>2850158</v>
      </c>
      <c r="M690" s="5">
        <v>4469681.37</v>
      </c>
      <c r="N690" s="5">
        <v>2644740.77</v>
      </c>
      <c r="O690" s="5">
        <v>3533012.93</v>
      </c>
      <c r="P690" s="5">
        <v>4312485.97</v>
      </c>
      <c r="Q690" s="5">
        <v>317447.08</v>
      </c>
      <c r="R690" s="5">
        <v>37959102.189999998</v>
      </c>
      <c r="S690" s="5">
        <v>5040897.8099999996</v>
      </c>
      <c r="T690" s="5">
        <v>88.28</v>
      </c>
      <c r="U690" s="5">
        <v>11.72</v>
      </c>
    </row>
    <row r="691" spans="1:21" x14ac:dyDescent="0.25">
      <c r="A691" s="3">
        <v>2018</v>
      </c>
      <c r="B691" s="4">
        <v>7</v>
      </c>
      <c r="C691" s="3" t="s">
        <v>230</v>
      </c>
      <c r="D691" s="3" t="s">
        <v>231</v>
      </c>
      <c r="E691" s="5">
        <v>17500000</v>
      </c>
      <c r="F691" s="5">
        <v>1239777.97</v>
      </c>
      <c r="G691" s="5">
        <v>1533573.74</v>
      </c>
      <c r="H691" s="5">
        <v>1397632.58</v>
      </c>
      <c r="I691" s="5">
        <v>1201304.8899999999</v>
      </c>
      <c r="J691" s="5">
        <v>1435950</v>
      </c>
      <c r="K691" s="5">
        <v>1188390.6000000001</v>
      </c>
      <c r="L691" s="5">
        <v>1225847.3500000001</v>
      </c>
      <c r="M691" s="5">
        <v>1069051.6499999999</v>
      </c>
      <c r="N691" s="5">
        <v>1653314.51</v>
      </c>
      <c r="O691" s="5">
        <v>1090324.73</v>
      </c>
      <c r="P691" s="5">
        <v>1535467.64</v>
      </c>
      <c r="Q691" s="5">
        <v>1056141.1200000001</v>
      </c>
      <c r="R691" s="5">
        <v>15626776.779999999</v>
      </c>
      <c r="S691" s="5">
        <v>1873223.22</v>
      </c>
      <c r="T691" s="5">
        <v>89.3</v>
      </c>
      <c r="U691" s="5">
        <v>10.7</v>
      </c>
    </row>
    <row r="692" spans="1:21" x14ac:dyDescent="0.25">
      <c r="A692" s="3">
        <v>2018</v>
      </c>
      <c r="B692" s="4">
        <v>5</v>
      </c>
      <c r="C692" s="3" t="s">
        <v>587</v>
      </c>
      <c r="D692" s="3" t="s">
        <v>588</v>
      </c>
      <c r="E692" s="5">
        <v>15000000</v>
      </c>
      <c r="F692" s="5">
        <v>1080000</v>
      </c>
      <c r="G692" s="5">
        <v>7936120.4900000002</v>
      </c>
      <c r="H692" s="5">
        <v>360000</v>
      </c>
      <c r="I692" s="5">
        <v>1110000</v>
      </c>
      <c r="J692" s="5">
        <v>30000</v>
      </c>
      <c r="K692" s="5">
        <v>0</v>
      </c>
      <c r="L692" s="5">
        <v>0</v>
      </c>
      <c r="M692" s="5">
        <v>0</v>
      </c>
      <c r="N692" s="5">
        <v>2160000</v>
      </c>
      <c r="O692" s="5">
        <v>1440000</v>
      </c>
      <c r="P692" s="5">
        <v>34000</v>
      </c>
      <c r="Q692" s="5">
        <v>418928.94</v>
      </c>
      <c r="R692" s="5">
        <v>14569049.43</v>
      </c>
      <c r="S692" s="5">
        <v>430950.57</v>
      </c>
      <c r="T692" s="5">
        <v>97.13</v>
      </c>
      <c r="U692" s="5">
        <v>2.87</v>
      </c>
    </row>
    <row r="693" spans="1:21" x14ac:dyDescent="0.25">
      <c r="A693" s="3">
        <v>2018</v>
      </c>
      <c r="B693" s="4">
        <v>6</v>
      </c>
      <c r="C693" s="3" t="s">
        <v>232</v>
      </c>
      <c r="D693" s="3" t="s">
        <v>233</v>
      </c>
      <c r="E693" s="5">
        <v>15000000</v>
      </c>
      <c r="F693" s="5">
        <v>1080000</v>
      </c>
      <c r="G693" s="5">
        <v>7936120.4900000002</v>
      </c>
      <c r="H693" s="5">
        <v>360000</v>
      </c>
      <c r="I693" s="5">
        <v>1110000</v>
      </c>
      <c r="J693" s="5">
        <v>30000</v>
      </c>
      <c r="K693" s="5">
        <v>0</v>
      </c>
      <c r="L693" s="5">
        <v>0</v>
      </c>
      <c r="M693" s="5">
        <v>0</v>
      </c>
      <c r="N693" s="5">
        <v>2160000</v>
      </c>
      <c r="O693" s="5">
        <v>1440000</v>
      </c>
      <c r="P693" s="5">
        <v>34000</v>
      </c>
      <c r="Q693" s="5">
        <v>418928.94</v>
      </c>
      <c r="R693" s="5">
        <v>14569049.43</v>
      </c>
      <c r="S693" s="5">
        <v>430950.57</v>
      </c>
      <c r="T693" s="5">
        <v>97.13</v>
      </c>
      <c r="U693" s="5">
        <v>2.87</v>
      </c>
    </row>
    <row r="694" spans="1:21" x14ac:dyDescent="0.25">
      <c r="A694" s="3">
        <v>2018</v>
      </c>
      <c r="B694" s="4">
        <v>7</v>
      </c>
      <c r="C694" s="3" t="s">
        <v>234</v>
      </c>
      <c r="D694" s="3" t="s">
        <v>235</v>
      </c>
      <c r="E694" s="5">
        <v>15000000</v>
      </c>
      <c r="F694" s="5">
        <v>1080000</v>
      </c>
      <c r="G694" s="5">
        <v>7936120.4900000002</v>
      </c>
      <c r="H694" s="5">
        <v>360000</v>
      </c>
      <c r="I694" s="5">
        <v>1110000</v>
      </c>
      <c r="J694" s="5">
        <v>30000</v>
      </c>
      <c r="K694" s="5">
        <v>0</v>
      </c>
      <c r="L694" s="5">
        <v>0</v>
      </c>
      <c r="M694" s="5">
        <v>0</v>
      </c>
      <c r="N694" s="5">
        <v>2160000</v>
      </c>
      <c r="O694" s="5">
        <v>1440000</v>
      </c>
      <c r="P694" s="5">
        <v>34000</v>
      </c>
      <c r="Q694" s="5">
        <v>418928.94</v>
      </c>
      <c r="R694" s="5">
        <v>14569049.43</v>
      </c>
      <c r="S694" s="5">
        <v>430950.57</v>
      </c>
      <c r="T694" s="5">
        <v>97.13</v>
      </c>
      <c r="U694" s="5">
        <v>2.87</v>
      </c>
    </row>
    <row r="695" spans="1:21" x14ac:dyDescent="0.25">
      <c r="A695" s="3">
        <v>2018</v>
      </c>
      <c r="B695" s="4">
        <v>5</v>
      </c>
      <c r="C695" s="3" t="s">
        <v>236</v>
      </c>
      <c r="D695" s="3" t="s">
        <v>237</v>
      </c>
      <c r="E695" s="5">
        <v>1718600000</v>
      </c>
      <c r="F695" s="5">
        <v>94607501.230000004</v>
      </c>
      <c r="G695" s="5">
        <v>95014338.849999994</v>
      </c>
      <c r="H695" s="5">
        <v>106809572.09999999</v>
      </c>
      <c r="I695" s="5">
        <v>184546209.33000001</v>
      </c>
      <c r="J695" s="5">
        <v>102683865.54000001</v>
      </c>
      <c r="K695" s="5">
        <v>180198686.28999999</v>
      </c>
      <c r="L695" s="5">
        <v>93439193.870000005</v>
      </c>
      <c r="M695" s="5">
        <v>175014597.11000001</v>
      </c>
      <c r="N695" s="5">
        <v>116692952.52</v>
      </c>
      <c r="O695" s="5">
        <v>100261995.73</v>
      </c>
      <c r="P695" s="5">
        <v>106562376.93000001</v>
      </c>
      <c r="Q695" s="5">
        <v>152311257.24000001</v>
      </c>
      <c r="R695" s="5">
        <v>1508142546.74</v>
      </c>
      <c r="S695" s="5">
        <v>210457453.25999999</v>
      </c>
      <c r="T695" s="5">
        <v>87.75</v>
      </c>
      <c r="U695" s="5">
        <v>12.25</v>
      </c>
    </row>
    <row r="696" spans="1:21" x14ac:dyDescent="0.25">
      <c r="A696" s="3">
        <v>2018</v>
      </c>
      <c r="B696" s="4">
        <v>6</v>
      </c>
      <c r="C696" s="3" t="s">
        <v>238</v>
      </c>
      <c r="D696" s="3" t="s">
        <v>239</v>
      </c>
      <c r="E696" s="5">
        <v>256000000</v>
      </c>
      <c r="F696" s="5">
        <v>11097283.279999999</v>
      </c>
      <c r="G696" s="5">
        <v>4628050.4800000004</v>
      </c>
      <c r="H696" s="5">
        <v>6743108.1600000001</v>
      </c>
      <c r="I696" s="5">
        <v>66512006.460000001</v>
      </c>
      <c r="J696" s="5">
        <v>5379462.29</v>
      </c>
      <c r="K696" s="5">
        <v>9661085.7899999991</v>
      </c>
      <c r="L696" s="5">
        <v>6427872.3099999996</v>
      </c>
      <c r="M696" s="5">
        <v>77796201.450000003</v>
      </c>
      <c r="N696" s="5">
        <v>26657083.57</v>
      </c>
      <c r="O696" s="5">
        <v>5164717.9800000004</v>
      </c>
      <c r="P696" s="5">
        <v>8172255.21</v>
      </c>
      <c r="Q696" s="5">
        <v>42514422.810000002</v>
      </c>
      <c r="R696" s="5">
        <v>270753549.79000002</v>
      </c>
      <c r="S696" s="5">
        <v>-14753549.789999999</v>
      </c>
      <c r="T696" s="5">
        <v>105.76</v>
      </c>
      <c r="U696" s="5">
        <v>-5.76</v>
      </c>
    </row>
    <row r="697" spans="1:21" x14ac:dyDescent="0.25">
      <c r="A697" s="3">
        <v>2018</v>
      </c>
      <c r="B697" s="4">
        <v>7</v>
      </c>
      <c r="C697" s="3" t="s">
        <v>240</v>
      </c>
      <c r="D697" s="3" t="s">
        <v>241</v>
      </c>
      <c r="E697" s="5">
        <v>85000000</v>
      </c>
      <c r="F697" s="5">
        <v>11097283.279999999</v>
      </c>
      <c r="G697" s="5">
        <v>4628050.4800000004</v>
      </c>
      <c r="H697" s="5">
        <v>6708548.1600000001</v>
      </c>
      <c r="I697" s="5">
        <v>4187001.19</v>
      </c>
      <c r="J697" s="5">
        <v>5379462.29</v>
      </c>
      <c r="K697" s="5">
        <v>9547295.7899999991</v>
      </c>
      <c r="L697" s="5">
        <v>6427872.3099999996</v>
      </c>
      <c r="M697" s="5">
        <v>9084434.2200000007</v>
      </c>
      <c r="N697" s="5">
        <v>5255829.5199999996</v>
      </c>
      <c r="O697" s="5">
        <v>5164717.9800000004</v>
      </c>
      <c r="P697" s="5">
        <v>8172255.21</v>
      </c>
      <c r="Q697" s="5">
        <v>8249546.1699999999</v>
      </c>
      <c r="R697" s="5">
        <v>83902296.599999994</v>
      </c>
      <c r="S697" s="5">
        <v>1097703.3999999999</v>
      </c>
      <c r="T697" s="5">
        <v>98.71</v>
      </c>
      <c r="U697" s="5">
        <v>1.29</v>
      </c>
    </row>
    <row r="698" spans="1:21" x14ac:dyDescent="0.25">
      <c r="A698" s="3">
        <v>2018</v>
      </c>
      <c r="B698" s="4">
        <v>7</v>
      </c>
      <c r="C698" s="3" t="s">
        <v>242</v>
      </c>
      <c r="D698" s="3" t="s">
        <v>243</v>
      </c>
      <c r="E698" s="5">
        <v>171000000</v>
      </c>
      <c r="F698" s="5">
        <v>0</v>
      </c>
      <c r="G698" s="5">
        <v>0</v>
      </c>
      <c r="H698" s="5">
        <v>34560</v>
      </c>
      <c r="I698" s="5">
        <v>62325005.270000003</v>
      </c>
      <c r="J698" s="5">
        <v>0</v>
      </c>
      <c r="K698" s="5">
        <v>113790</v>
      </c>
      <c r="L698" s="5">
        <v>0</v>
      </c>
      <c r="M698" s="5">
        <v>68711767.230000004</v>
      </c>
      <c r="N698" s="5">
        <v>21401254.050000001</v>
      </c>
      <c r="O698" s="5">
        <v>0</v>
      </c>
      <c r="P698" s="5">
        <v>0</v>
      </c>
      <c r="Q698" s="5">
        <v>34264876.640000001</v>
      </c>
      <c r="R698" s="5">
        <v>186851253.19</v>
      </c>
      <c r="S698" s="5">
        <v>-15851253.189999999</v>
      </c>
      <c r="T698" s="5">
        <v>109.27</v>
      </c>
      <c r="U698" s="5">
        <v>-9.27</v>
      </c>
    </row>
    <row r="699" spans="1:21" x14ac:dyDescent="0.25">
      <c r="A699" s="3">
        <v>2018</v>
      </c>
      <c r="B699" s="4">
        <v>6</v>
      </c>
      <c r="C699" s="3" t="s">
        <v>244</v>
      </c>
      <c r="D699" s="3" t="s">
        <v>245</v>
      </c>
      <c r="E699" s="5">
        <v>14000000</v>
      </c>
      <c r="F699" s="5">
        <v>751617.95</v>
      </c>
      <c r="G699" s="5">
        <v>1096488.3700000001</v>
      </c>
      <c r="H699" s="5">
        <v>760588.94</v>
      </c>
      <c r="I699" s="5">
        <v>3085602.87</v>
      </c>
      <c r="J699" s="5">
        <v>940603.25</v>
      </c>
      <c r="K699" s="5">
        <v>1747200.5</v>
      </c>
      <c r="L699" s="5">
        <v>881521.56</v>
      </c>
      <c r="M699" s="5">
        <v>11750795.66</v>
      </c>
      <c r="N699" s="5">
        <v>1543868.95</v>
      </c>
      <c r="O699" s="5">
        <v>2860277.75</v>
      </c>
      <c r="P699" s="5">
        <v>977921.72</v>
      </c>
      <c r="Q699" s="5">
        <v>5182034.43</v>
      </c>
      <c r="R699" s="5">
        <v>31578521.949999999</v>
      </c>
      <c r="S699" s="5">
        <v>-17578521.949999999</v>
      </c>
      <c r="T699" s="5">
        <v>225.56</v>
      </c>
      <c r="U699" s="5">
        <v>-125.56</v>
      </c>
    </row>
    <row r="700" spans="1:21" x14ac:dyDescent="0.25">
      <c r="A700" s="3">
        <v>2018</v>
      </c>
      <c r="B700" s="4">
        <v>7</v>
      </c>
      <c r="C700" s="3" t="s">
        <v>246</v>
      </c>
      <c r="D700" s="3" t="s">
        <v>245</v>
      </c>
      <c r="E700" s="5">
        <v>14000000</v>
      </c>
      <c r="F700" s="5">
        <v>751617.95</v>
      </c>
      <c r="G700" s="5">
        <v>1096488.3700000001</v>
      </c>
      <c r="H700" s="5">
        <v>760588.94</v>
      </c>
      <c r="I700" s="5">
        <v>3085602.87</v>
      </c>
      <c r="J700" s="5">
        <v>940603.25</v>
      </c>
      <c r="K700" s="5">
        <v>1747200.5</v>
      </c>
      <c r="L700" s="5">
        <v>881521.56</v>
      </c>
      <c r="M700" s="5">
        <v>11750795.66</v>
      </c>
      <c r="N700" s="5">
        <v>1543868.95</v>
      </c>
      <c r="O700" s="5">
        <v>2860277.75</v>
      </c>
      <c r="P700" s="5">
        <v>977921.72</v>
      </c>
      <c r="Q700" s="5">
        <v>5182034.43</v>
      </c>
      <c r="R700" s="5">
        <v>31578521.949999999</v>
      </c>
      <c r="S700" s="5">
        <v>-17578521.949999999</v>
      </c>
      <c r="T700" s="5">
        <v>225.56</v>
      </c>
      <c r="U700" s="5">
        <v>-125.56</v>
      </c>
    </row>
    <row r="701" spans="1:21" x14ac:dyDescent="0.25">
      <c r="A701" s="3">
        <v>2018</v>
      </c>
      <c r="B701" s="4">
        <v>6</v>
      </c>
      <c r="C701" s="3" t="s">
        <v>247</v>
      </c>
      <c r="D701" s="3" t="s">
        <v>248</v>
      </c>
      <c r="E701" s="5">
        <v>1448600000</v>
      </c>
      <c r="F701" s="5">
        <v>82758600</v>
      </c>
      <c r="G701" s="5">
        <v>89289800</v>
      </c>
      <c r="H701" s="5">
        <v>99305875</v>
      </c>
      <c r="I701" s="5">
        <v>114948600</v>
      </c>
      <c r="J701" s="5">
        <v>96363800</v>
      </c>
      <c r="K701" s="5">
        <v>168790400</v>
      </c>
      <c r="L701" s="5">
        <v>86129800</v>
      </c>
      <c r="M701" s="5">
        <v>85467600</v>
      </c>
      <c r="N701" s="5">
        <v>88492000</v>
      </c>
      <c r="O701" s="5">
        <v>92237000</v>
      </c>
      <c r="P701" s="5">
        <v>97412200</v>
      </c>
      <c r="Q701" s="5">
        <v>104614800</v>
      </c>
      <c r="R701" s="5">
        <v>1205810475</v>
      </c>
      <c r="S701" s="5">
        <v>242789525</v>
      </c>
      <c r="T701" s="5">
        <v>83.24</v>
      </c>
      <c r="U701" s="5">
        <v>16.760000000000002</v>
      </c>
    </row>
    <row r="702" spans="1:21" x14ac:dyDescent="0.25">
      <c r="A702" s="3">
        <v>2018</v>
      </c>
      <c r="B702" s="4">
        <v>7</v>
      </c>
      <c r="C702" s="3" t="s">
        <v>251</v>
      </c>
      <c r="D702" s="3" t="s">
        <v>252</v>
      </c>
      <c r="E702" s="5">
        <v>13600000</v>
      </c>
      <c r="F702" s="5">
        <v>0</v>
      </c>
      <c r="G702" s="5">
        <v>0</v>
      </c>
      <c r="H702" s="5">
        <v>13599875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13599875</v>
      </c>
      <c r="S702" s="5">
        <v>125</v>
      </c>
      <c r="T702" s="5">
        <v>100</v>
      </c>
      <c r="U702" s="5">
        <v>0</v>
      </c>
    </row>
    <row r="703" spans="1:21" x14ac:dyDescent="0.25">
      <c r="A703" s="3">
        <v>2018</v>
      </c>
      <c r="B703" s="4">
        <v>7</v>
      </c>
      <c r="C703" s="3" t="s">
        <v>253</v>
      </c>
      <c r="D703" s="3" t="s">
        <v>254</v>
      </c>
      <c r="E703" s="5">
        <v>1435000000</v>
      </c>
      <c r="F703" s="5">
        <v>82758600</v>
      </c>
      <c r="G703" s="5">
        <v>89289800</v>
      </c>
      <c r="H703" s="5">
        <v>85706000</v>
      </c>
      <c r="I703" s="5">
        <v>114948600</v>
      </c>
      <c r="J703" s="5">
        <v>96363800</v>
      </c>
      <c r="K703" s="5">
        <v>168790400</v>
      </c>
      <c r="L703" s="5">
        <v>86129800</v>
      </c>
      <c r="M703" s="5">
        <v>85467600</v>
      </c>
      <c r="N703" s="5">
        <v>88492000</v>
      </c>
      <c r="O703" s="5">
        <v>92237000</v>
      </c>
      <c r="P703" s="5">
        <v>97412200</v>
      </c>
      <c r="Q703" s="5">
        <v>104614800</v>
      </c>
      <c r="R703" s="5">
        <v>1192210600</v>
      </c>
      <c r="S703" s="5">
        <v>242789400</v>
      </c>
      <c r="T703" s="5">
        <v>83.08</v>
      </c>
      <c r="U703" s="5">
        <v>16.920000000000002</v>
      </c>
    </row>
    <row r="704" spans="1:21" x14ac:dyDescent="0.25">
      <c r="A704" s="3">
        <v>2018</v>
      </c>
      <c r="B704" s="4">
        <v>4</v>
      </c>
      <c r="C704" s="3" t="s">
        <v>255</v>
      </c>
      <c r="D704" s="3" t="s">
        <v>256</v>
      </c>
      <c r="E704" s="5">
        <v>12531420205</v>
      </c>
      <c r="F704" s="5">
        <v>365925329.81</v>
      </c>
      <c r="G704" s="5">
        <v>237337279</v>
      </c>
      <c r="H704" s="5">
        <v>158093292.05000001</v>
      </c>
      <c r="I704" s="5">
        <v>2989812869.5599999</v>
      </c>
      <c r="J704" s="5">
        <v>93913494.769999996</v>
      </c>
      <c r="K704" s="5">
        <v>83683207.400000006</v>
      </c>
      <c r="L704" s="5">
        <v>1582236045.3399999</v>
      </c>
      <c r="M704" s="5">
        <v>552655795.50999999</v>
      </c>
      <c r="N704" s="5">
        <v>43466707.229999997</v>
      </c>
      <c r="O704" s="5">
        <v>42294252.770000003</v>
      </c>
      <c r="P704" s="5">
        <v>34994748.670000002</v>
      </c>
      <c r="Q704" s="5">
        <v>4728904882.4399996</v>
      </c>
      <c r="R704" s="5">
        <v>10913317904.549999</v>
      </c>
      <c r="S704" s="5">
        <v>1618102300.45</v>
      </c>
      <c r="T704" s="5">
        <v>87.09</v>
      </c>
      <c r="U704" s="5">
        <v>12.91</v>
      </c>
    </row>
    <row r="705" spans="1:21" x14ac:dyDescent="0.25">
      <c r="A705" s="3">
        <v>2018</v>
      </c>
      <c r="B705" s="4">
        <v>5</v>
      </c>
      <c r="C705" s="3" t="s">
        <v>257</v>
      </c>
      <c r="D705" s="3" t="s">
        <v>258</v>
      </c>
      <c r="E705" s="5">
        <v>5672000000</v>
      </c>
      <c r="F705" s="5">
        <v>364178829.81</v>
      </c>
      <c r="G705" s="5">
        <v>225485579</v>
      </c>
      <c r="H705" s="5">
        <v>153126736.46000001</v>
      </c>
      <c r="I705" s="5">
        <v>104659774.97</v>
      </c>
      <c r="J705" s="5">
        <v>92706811.579999998</v>
      </c>
      <c r="K705" s="5">
        <v>79603032.400000006</v>
      </c>
      <c r="L705" s="5">
        <v>52974871.799999997</v>
      </c>
      <c r="M705" s="5">
        <v>39798353.270000003</v>
      </c>
      <c r="N705" s="5">
        <v>38173563.880000003</v>
      </c>
      <c r="O705" s="5">
        <v>35332601.640000001</v>
      </c>
      <c r="P705" s="5">
        <v>28982199.920000002</v>
      </c>
      <c r="Q705" s="5">
        <v>3040700573.21</v>
      </c>
      <c r="R705" s="5">
        <v>4255722927.9400001</v>
      </c>
      <c r="S705" s="5">
        <v>1416277072.0599999</v>
      </c>
      <c r="T705" s="5">
        <v>75.03</v>
      </c>
      <c r="U705" s="5">
        <v>24.97</v>
      </c>
    </row>
    <row r="706" spans="1:21" x14ac:dyDescent="0.25">
      <c r="A706" s="3">
        <v>2018</v>
      </c>
      <c r="B706" s="4">
        <v>6</v>
      </c>
      <c r="C706" s="3" t="s">
        <v>259</v>
      </c>
      <c r="D706" s="3" t="s">
        <v>260</v>
      </c>
      <c r="E706" s="5">
        <v>5484000000</v>
      </c>
      <c r="F706" s="5">
        <v>349926909</v>
      </c>
      <c r="G706" s="5">
        <v>213765713</v>
      </c>
      <c r="H706" s="5">
        <v>138003577</v>
      </c>
      <c r="I706" s="5">
        <v>89267080</v>
      </c>
      <c r="J706" s="5">
        <v>77852513</v>
      </c>
      <c r="K706" s="5">
        <v>64016444</v>
      </c>
      <c r="L706" s="5">
        <v>36833988.799999997</v>
      </c>
      <c r="M706" s="5">
        <v>25060699</v>
      </c>
      <c r="N706" s="5">
        <v>23192064</v>
      </c>
      <c r="O706" s="5">
        <v>19918063.5</v>
      </c>
      <c r="P706" s="5">
        <v>12909206.82</v>
      </c>
      <c r="Q706" s="5">
        <v>3020248379.3200002</v>
      </c>
      <c r="R706" s="5">
        <v>4070994637.4400001</v>
      </c>
      <c r="S706" s="5">
        <v>1413005362.5599999</v>
      </c>
      <c r="T706" s="5">
        <v>74.23</v>
      </c>
      <c r="U706" s="5">
        <v>25.77</v>
      </c>
    </row>
    <row r="707" spans="1:21" x14ac:dyDescent="0.25">
      <c r="A707" s="3">
        <v>2018</v>
      </c>
      <c r="B707" s="4">
        <v>7</v>
      </c>
      <c r="C707" s="3" t="s">
        <v>261</v>
      </c>
      <c r="D707" s="3" t="s">
        <v>262</v>
      </c>
      <c r="E707" s="5">
        <v>0</v>
      </c>
      <c r="F707" s="5">
        <v>0</v>
      </c>
      <c r="G707" s="5">
        <v>0</v>
      </c>
      <c r="H707" s="5">
        <v>0</v>
      </c>
      <c r="I707" s="5">
        <v>400</v>
      </c>
      <c r="J707" s="5">
        <v>0</v>
      </c>
      <c r="K707" s="5">
        <v>10000</v>
      </c>
      <c r="L707" s="5">
        <v>0</v>
      </c>
      <c r="M707" s="5">
        <v>0</v>
      </c>
      <c r="N707" s="5">
        <v>0</v>
      </c>
      <c r="O707" s="5">
        <v>200</v>
      </c>
      <c r="P707" s="5">
        <v>200</v>
      </c>
      <c r="Q707" s="5">
        <v>0</v>
      </c>
      <c r="R707" s="5">
        <v>10800</v>
      </c>
      <c r="S707" s="4">
        <v>-10800</v>
      </c>
      <c r="T707" s="5">
        <v>0</v>
      </c>
      <c r="U707" s="5">
        <v>100</v>
      </c>
    </row>
    <row r="708" spans="1:21" x14ac:dyDescent="0.25">
      <c r="A708" s="3">
        <v>2018</v>
      </c>
      <c r="B708" s="4">
        <v>7</v>
      </c>
      <c r="C708" s="3" t="s">
        <v>263</v>
      </c>
      <c r="D708" s="3" t="s">
        <v>264</v>
      </c>
      <c r="E708" s="5">
        <v>5484000000</v>
      </c>
      <c r="F708" s="5">
        <v>349926909</v>
      </c>
      <c r="G708" s="5">
        <v>213765713</v>
      </c>
      <c r="H708" s="5">
        <v>138003577</v>
      </c>
      <c r="I708" s="5">
        <v>89266680</v>
      </c>
      <c r="J708" s="5">
        <v>77852513</v>
      </c>
      <c r="K708" s="5">
        <v>64006444</v>
      </c>
      <c r="L708" s="5">
        <v>36833988.799999997</v>
      </c>
      <c r="M708" s="5">
        <v>25060699</v>
      </c>
      <c r="N708" s="5">
        <v>23192064</v>
      </c>
      <c r="O708" s="5">
        <v>19917863.5</v>
      </c>
      <c r="P708" s="5">
        <v>12909006.82</v>
      </c>
      <c r="Q708" s="5">
        <v>3020248379.3200002</v>
      </c>
      <c r="R708" s="5">
        <v>4070983837.4400001</v>
      </c>
      <c r="S708" s="5">
        <v>1413016162.5599999</v>
      </c>
      <c r="T708" s="5">
        <v>74.23</v>
      </c>
      <c r="U708" s="5">
        <v>25.77</v>
      </c>
    </row>
    <row r="709" spans="1:21" x14ac:dyDescent="0.25">
      <c r="A709" s="3">
        <v>2018</v>
      </c>
      <c r="B709" s="4">
        <v>6</v>
      </c>
      <c r="C709" s="3" t="s">
        <v>265</v>
      </c>
      <c r="D709" s="3" t="s">
        <v>266</v>
      </c>
      <c r="E709" s="5">
        <v>188000000</v>
      </c>
      <c r="F709" s="5">
        <v>14251920.810000001</v>
      </c>
      <c r="G709" s="5">
        <v>11719866</v>
      </c>
      <c r="H709" s="5">
        <v>15123159.460000001</v>
      </c>
      <c r="I709" s="5">
        <v>15392694.970000001</v>
      </c>
      <c r="J709" s="5">
        <v>14854298.58</v>
      </c>
      <c r="K709" s="5">
        <v>15586588.4</v>
      </c>
      <c r="L709" s="5">
        <v>16140883</v>
      </c>
      <c r="M709" s="5">
        <v>14737654.27</v>
      </c>
      <c r="N709" s="5">
        <v>14981499.880000001</v>
      </c>
      <c r="O709" s="5">
        <v>15414538.140000001</v>
      </c>
      <c r="P709" s="5">
        <v>16072993.1</v>
      </c>
      <c r="Q709" s="5">
        <v>20452193.890000001</v>
      </c>
      <c r="R709" s="5">
        <v>184728290.5</v>
      </c>
      <c r="S709" s="5">
        <v>3271709.5</v>
      </c>
      <c r="T709" s="5">
        <v>98.26</v>
      </c>
      <c r="U709" s="5">
        <v>1.74</v>
      </c>
    </row>
    <row r="710" spans="1:21" x14ac:dyDescent="0.25">
      <c r="A710" s="3">
        <v>2018</v>
      </c>
      <c r="B710" s="4">
        <v>7</v>
      </c>
      <c r="C710" s="3" t="s">
        <v>267</v>
      </c>
      <c r="D710" s="3" t="s">
        <v>268</v>
      </c>
      <c r="E710" s="5">
        <v>44000000</v>
      </c>
      <c r="F710" s="5">
        <v>3037873.51</v>
      </c>
      <c r="G710" s="5">
        <v>2031042</v>
      </c>
      <c r="H710" s="5">
        <v>3035231.46</v>
      </c>
      <c r="I710" s="5">
        <v>3622142.86</v>
      </c>
      <c r="J710" s="5">
        <v>2574932.08</v>
      </c>
      <c r="K710" s="5">
        <v>2730616.8</v>
      </c>
      <c r="L710" s="5">
        <v>2138411.9500000002</v>
      </c>
      <c r="M710" s="5">
        <v>3103878.8</v>
      </c>
      <c r="N710" s="5">
        <v>2124310.88</v>
      </c>
      <c r="O710" s="5">
        <v>2492696.14</v>
      </c>
      <c r="P710" s="5">
        <v>1364326.5</v>
      </c>
      <c r="Q710" s="5">
        <v>1505156.6</v>
      </c>
      <c r="R710" s="5">
        <v>29760619.579999998</v>
      </c>
      <c r="S710" s="5">
        <v>14239380.42</v>
      </c>
      <c r="T710" s="5">
        <v>67.64</v>
      </c>
      <c r="U710" s="5">
        <v>32.36</v>
      </c>
    </row>
    <row r="711" spans="1:21" x14ac:dyDescent="0.25">
      <c r="A711" s="3">
        <v>2018</v>
      </c>
      <c r="B711" s="4">
        <v>7</v>
      </c>
      <c r="C711" s="3" t="s">
        <v>269</v>
      </c>
      <c r="D711" s="3" t="s">
        <v>270</v>
      </c>
      <c r="E711" s="5">
        <v>4000000</v>
      </c>
      <c r="F711" s="5">
        <v>106350</v>
      </c>
      <c r="G711" s="5">
        <v>21310</v>
      </c>
      <c r="H711" s="5">
        <v>326060</v>
      </c>
      <c r="I711" s="5">
        <v>183220</v>
      </c>
      <c r="J711" s="5">
        <v>106370</v>
      </c>
      <c r="K711" s="5">
        <v>301750</v>
      </c>
      <c r="L711" s="5">
        <v>150300</v>
      </c>
      <c r="M711" s="5">
        <v>364060</v>
      </c>
      <c r="N711" s="5">
        <v>473125</v>
      </c>
      <c r="O711" s="5">
        <v>0</v>
      </c>
      <c r="P711" s="5">
        <v>451170</v>
      </c>
      <c r="Q711" s="5">
        <v>449690</v>
      </c>
      <c r="R711" s="5">
        <v>2933405</v>
      </c>
      <c r="S711" s="5">
        <v>1066595</v>
      </c>
      <c r="T711" s="5">
        <v>73.34</v>
      </c>
      <c r="U711" s="5">
        <v>26.66</v>
      </c>
    </row>
    <row r="712" spans="1:21" x14ac:dyDescent="0.25">
      <c r="A712" s="3">
        <v>2018</v>
      </c>
      <c r="B712" s="4">
        <v>7</v>
      </c>
      <c r="C712" s="3" t="s">
        <v>271</v>
      </c>
      <c r="D712" s="3" t="s">
        <v>272</v>
      </c>
      <c r="E712" s="5">
        <v>85000000</v>
      </c>
      <c r="F712" s="5">
        <v>8256392.2999999998</v>
      </c>
      <c r="G712" s="5">
        <v>6993936</v>
      </c>
      <c r="H712" s="5">
        <v>7858656</v>
      </c>
      <c r="I712" s="5">
        <v>8108008.1100000003</v>
      </c>
      <c r="J712" s="5">
        <v>8068406.5</v>
      </c>
      <c r="K712" s="5">
        <v>7093573.0999999996</v>
      </c>
      <c r="L712" s="5">
        <v>6372932.0499999998</v>
      </c>
      <c r="M712" s="5">
        <v>6385507.5</v>
      </c>
      <c r="N712" s="5">
        <v>5291424</v>
      </c>
      <c r="O712" s="5">
        <v>7749313.5</v>
      </c>
      <c r="P712" s="5">
        <v>7637774.5999999996</v>
      </c>
      <c r="Q712" s="5">
        <v>9333355.2899999991</v>
      </c>
      <c r="R712" s="5">
        <v>89149278.950000003</v>
      </c>
      <c r="S712" s="5">
        <v>-4149278.95</v>
      </c>
      <c r="T712" s="5">
        <v>104.88</v>
      </c>
      <c r="U712" s="5">
        <v>-4.88</v>
      </c>
    </row>
    <row r="713" spans="1:21" x14ac:dyDescent="0.25">
      <c r="A713" s="3">
        <v>2018</v>
      </c>
      <c r="B713" s="4">
        <v>7</v>
      </c>
      <c r="C713" s="3" t="s">
        <v>273</v>
      </c>
      <c r="D713" s="3" t="s">
        <v>274</v>
      </c>
      <c r="E713" s="5">
        <v>55000000</v>
      </c>
      <c r="F713" s="5">
        <v>2851305</v>
      </c>
      <c r="G713" s="5">
        <v>2673578</v>
      </c>
      <c r="H713" s="5">
        <v>3903212</v>
      </c>
      <c r="I713" s="5">
        <v>3479324</v>
      </c>
      <c r="J713" s="5">
        <v>4104590</v>
      </c>
      <c r="K713" s="5">
        <v>5460648.5</v>
      </c>
      <c r="L713" s="5">
        <v>7479239</v>
      </c>
      <c r="M713" s="5">
        <v>4884207.97</v>
      </c>
      <c r="N713" s="5">
        <v>7092640</v>
      </c>
      <c r="O713" s="5">
        <v>5172528.5</v>
      </c>
      <c r="P713" s="5">
        <v>6619722</v>
      </c>
      <c r="Q713" s="5">
        <v>9163992</v>
      </c>
      <c r="R713" s="5">
        <v>62884986.969999999</v>
      </c>
      <c r="S713" s="5">
        <v>-7884986.9699999997</v>
      </c>
      <c r="T713" s="5">
        <v>114.34</v>
      </c>
      <c r="U713" s="5">
        <v>-14.34</v>
      </c>
    </row>
    <row r="714" spans="1:21" x14ac:dyDescent="0.25">
      <c r="A714" s="3">
        <v>2018</v>
      </c>
      <c r="B714" s="4">
        <v>5</v>
      </c>
      <c r="C714" s="3" t="s">
        <v>275</v>
      </c>
      <c r="D714" s="3" t="s">
        <v>276</v>
      </c>
      <c r="E714" s="5">
        <v>6859420205</v>
      </c>
      <c r="F714" s="5">
        <v>1746500</v>
      </c>
      <c r="G714" s="5">
        <v>11851700</v>
      </c>
      <c r="H714" s="5">
        <v>4966555.59</v>
      </c>
      <c r="I714" s="5">
        <v>2885153094.5900002</v>
      </c>
      <c r="J714" s="5">
        <v>1206683.19</v>
      </c>
      <c r="K714" s="5">
        <v>4080175</v>
      </c>
      <c r="L714" s="5">
        <v>1529261173.54</v>
      </c>
      <c r="M714" s="5">
        <v>512857442.24000001</v>
      </c>
      <c r="N714" s="5">
        <v>5293143.3499999996</v>
      </c>
      <c r="O714" s="5">
        <v>6961651.1299999999</v>
      </c>
      <c r="P714" s="5">
        <v>6012548.75</v>
      </c>
      <c r="Q714" s="5">
        <v>1688204309.23</v>
      </c>
      <c r="R714" s="5">
        <v>6657594976.6099997</v>
      </c>
      <c r="S714" s="5">
        <v>201825228.38999999</v>
      </c>
      <c r="T714" s="5">
        <v>97.06</v>
      </c>
      <c r="U714" s="5">
        <v>2.94</v>
      </c>
    </row>
    <row r="715" spans="1:21" x14ac:dyDescent="0.25">
      <c r="A715" s="3">
        <v>2018</v>
      </c>
      <c r="B715" s="4">
        <v>6</v>
      </c>
      <c r="C715" s="3" t="s">
        <v>277</v>
      </c>
      <c r="D715" s="3" t="s">
        <v>278</v>
      </c>
      <c r="E715" s="5">
        <v>6123420205</v>
      </c>
      <c r="F715" s="5">
        <v>0</v>
      </c>
      <c r="G715" s="5">
        <v>0</v>
      </c>
      <c r="H715" s="5">
        <v>0</v>
      </c>
      <c r="I715" s="5">
        <v>2276060822.7800002</v>
      </c>
      <c r="J715" s="5">
        <v>0</v>
      </c>
      <c r="K715" s="5">
        <v>0</v>
      </c>
      <c r="L715" s="5">
        <v>1525892817.04</v>
      </c>
      <c r="M715" s="5">
        <v>473184129.37</v>
      </c>
      <c r="N715" s="5">
        <v>0</v>
      </c>
      <c r="O715" s="5">
        <v>0</v>
      </c>
      <c r="P715" s="5">
        <v>0</v>
      </c>
      <c r="Q715" s="5">
        <v>1599302880.4200001</v>
      </c>
      <c r="R715" s="5">
        <v>5874440649.6099997</v>
      </c>
      <c r="S715" s="5">
        <v>248979555.38999999</v>
      </c>
      <c r="T715" s="5">
        <v>95.93</v>
      </c>
      <c r="U715" s="5">
        <v>4.07</v>
      </c>
    </row>
    <row r="716" spans="1:21" x14ac:dyDescent="0.25">
      <c r="A716" s="3">
        <v>2018</v>
      </c>
      <c r="B716" s="4">
        <v>7</v>
      </c>
      <c r="C716" s="3" t="s">
        <v>279</v>
      </c>
      <c r="D716" s="3" t="s">
        <v>280</v>
      </c>
      <c r="E716" s="5">
        <v>5785000000</v>
      </c>
      <c r="F716" s="5">
        <v>0</v>
      </c>
      <c r="G716" s="5">
        <v>0</v>
      </c>
      <c r="H716" s="5">
        <v>0</v>
      </c>
      <c r="I716" s="5">
        <v>2141100226.6800001</v>
      </c>
      <c r="J716" s="5">
        <v>0</v>
      </c>
      <c r="K716" s="5">
        <v>0</v>
      </c>
      <c r="L716" s="5">
        <v>1464257418.0999999</v>
      </c>
      <c r="M716" s="5">
        <v>293625137.95999998</v>
      </c>
      <c r="N716" s="5">
        <v>0</v>
      </c>
      <c r="O716" s="5">
        <v>0</v>
      </c>
      <c r="P716" s="5">
        <v>0</v>
      </c>
      <c r="Q716" s="5">
        <v>1501815476.0899999</v>
      </c>
      <c r="R716" s="5">
        <v>5400798258.8299999</v>
      </c>
      <c r="S716" s="5">
        <v>384201741.17000002</v>
      </c>
      <c r="T716" s="5">
        <v>93.36</v>
      </c>
      <c r="U716" s="5">
        <v>6.64</v>
      </c>
    </row>
    <row r="717" spans="1:21" x14ac:dyDescent="0.25">
      <c r="A717" s="3">
        <v>2018</v>
      </c>
      <c r="B717" s="4">
        <v>7</v>
      </c>
      <c r="C717" s="3" t="s">
        <v>281</v>
      </c>
      <c r="D717" s="3" t="s">
        <v>282</v>
      </c>
      <c r="E717" s="5">
        <v>338420205</v>
      </c>
      <c r="F717" s="5">
        <v>0</v>
      </c>
      <c r="G717" s="5">
        <v>0</v>
      </c>
      <c r="H717" s="5">
        <v>0</v>
      </c>
      <c r="I717" s="5">
        <v>134960596.09999999</v>
      </c>
      <c r="J717" s="5">
        <v>0</v>
      </c>
      <c r="K717" s="5">
        <v>0</v>
      </c>
      <c r="L717" s="5">
        <v>61635398.939999998</v>
      </c>
      <c r="M717" s="5">
        <v>179558991.41</v>
      </c>
      <c r="N717" s="5">
        <v>0</v>
      </c>
      <c r="O717" s="5">
        <v>0</v>
      </c>
      <c r="P717" s="5">
        <v>0</v>
      </c>
      <c r="Q717" s="5">
        <v>97487404.329999998</v>
      </c>
      <c r="R717" s="5">
        <v>473642390.77999997</v>
      </c>
      <c r="S717" s="5">
        <v>-135222185.78</v>
      </c>
      <c r="T717" s="5">
        <v>139.96</v>
      </c>
      <c r="U717" s="5">
        <v>-39.96</v>
      </c>
    </row>
    <row r="718" spans="1:21" x14ac:dyDescent="0.25">
      <c r="A718" s="3">
        <v>2018</v>
      </c>
      <c r="B718" s="4">
        <v>6</v>
      </c>
      <c r="C718" s="3" t="s">
        <v>283</v>
      </c>
      <c r="D718" s="3" t="s">
        <v>284</v>
      </c>
      <c r="E718" s="5">
        <v>736000000</v>
      </c>
      <c r="F718" s="5">
        <v>1746500</v>
      </c>
      <c r="G718" s="5">
        <v>11851700</v>
      </c>
      <c r="H718" s="5">
        <v>4966555.59</v>
      </c>
      <c r="I718" s="5">
        <v>609092271.80999994</v>
      </c>
      <c r="J718" s="5">
        <v>1206683.19</v>
      </c>
      <c r="K718" s="5">
        <v>4080175</v>
      </c>
      <c r="L718" s="5">
        <v>3368356.5</v>
      </c>
      <c r="M718" s="5">
        <v>39673312.869999997</v>
      </c>
      <c r="N718" s="5">
        <v>5293143.3499999996</v>
      </c>
      <c r="O718" s="5">
        <v>6961651.1299999999</v>
      </c>
      <c r="P718" s="5">
        <v>6012548.75</v>
      </c>
      <c r="Q718" s="5">
        <v>88901428.810000002</v>
      </c>
      <c r="R718" s="5">
        <v>783154327</v>
      </c>
      <c r="S718" s="4">
        <v>-47154327</v>
      </c>
      <c r="T718" s="5">
        <v>106.41</v>
      </c>
      <c r="U718" s="5">
        <v>-6.41</v>
      </c>
    </row>
    <row r="719" spans="1:21" x14ac:dyDescent="0.25">
      <c r="A719" s="3">
        <v>2018</v>
      </c>
      <c r="B719" s="4">
        <v>7</v>
      </c>
      <c r="C719" s="3" t="s">
        <v>285</v>
      </c>
      <c r="D719" s="3" t="s">
        <v>286</v>
      </c>
      <c r="E719" s="5">
        <v>22000000</v>
      </c>
      <c r="F719" s="5">
        <v>1329000</v>
      </c>
      <c r="G719" s="5">
        <v>975000</v>
      </c>
      <c r="H719" s="5">
        <v>2252000</v>
      </c>
      <c r="I719" s="5">
        <v>1785000</v>
      </c>
      <c r="J719" s="5">
        <v>1071000</v>
      </c>
      <c r="K719" s="5">
        <v>3724000</v>
      </c>
      <c r="L719" s="5">
        <v>1524000</v>
      </c>
      <c r="M719" s="5">
        <v>2097000</v>
      </c>
      <c r="N719" s="5">
        <v>1326000</v>
      </c>
      <c r="O719" s="5">
        <v>1071000</v>
      </c>
      <c r="P719" s="5">
        <v>817000</v>
      </c>
      <c r="Q719" s="5">
        <v>715000</v>
      </c>
      <c r="R719" s="5">
        <v>18686000</v>
      </c>
      <c r="S719" s="5">
        <v>3314000</v>
      </c>
      <c r="T719" s="5">
        <v>84.94</v>
      </c>
      <c r="U719" s="5">
        <v>15.06</v>
      </c>
    </row>
    <row r="720" spans="1:21" x14ac:dyDescent="0.25">
      <c r="A720" s="3">
        <v>2018</v>
      </c>
      <c r="B720" s="4">
        <v>7</v>
      </c>
      <c r="C720" s="3" t="s">
        <v>287</v>
      </c>
      <c r="D720" s="3" t="s">
        <v>288</v>
      </c>
      <c r="E720" s="5">
        <v>48000000</v>
      </c>
      <c r="F720" s="5">
        <v>360000</v>
      </c>
      <c r="G720" s="5">
        <v>10805000</v>
      </c>
      <c r="H720" s="5">
        <v>2685000</v>
      </c>
      <c r="I720" s="5">
        <v>12362000</v>
      </c>
      <c r="J720" s="5">
        <v>69500</v>
      </c>
      <c r="K720" s="5">
        <v>256000</v>
      </c>
      <c r="L720" s="5">
        <v>0</v>
      </c>
      <c r="M720" s="5">
        <v>600000</v>
      </c>
      <c r="N720" s="5">
        <v>333000</v>
      </c>
      <c r="O720" s="5">
        <v>1040000</v>
      </c>
      <c r="P720" s="5">
        <v>0</v>
      </c>
      <c r="Q720" s="5">
        <v>0</v>
      </c>
      <c r="R720" s="5">
        <v>28510500</v>
      </c>
      <c r="S720" s="5">
        <v>19489500</v>
      </c>
      <c r="T720" s="5">
        <v>59.4</v>
      </c>
      <c r="U720" s="5">
        <v>40.6</v>
      </c>
    </row>
    <row r="721" spans="1:21" x14ac:dyDescent="0.25">
      <c r="A721" s="3">
        <v>2018</v>
      </c>
      <c r="B721" s="4">
        <v>7</v>
      </c>
      <c r="C721" s="3" t="s">
        <v>289</v>
      </c>
      <c r="D721" s="3" t="s">
        <v>290</v>
      </c>
      <c r="E721" s="5">
        <v>664000000</v>
      </c>
      <c r="F721" s="5">
        <v>0</v>
      </c>
      <c r="G721" s="5">
        <v>0</v>
      </c>
      <c r="H721" s="5">
        <v>0</v>
      </c>
      <c r="I721" s="5">
        <v>594394578.05999994</v>
      </c>
      <c r="J721" s="5">
        <v>0</v>
      </c>
      <c r="K721" s="5">
        <v>0</v>
      </c>
      <c r="L721" s="5">
        <v>0</v>
      </c>
      <c r="M721" s="5">
        <v>34591537.869999997</v>
      </c>
      <c r="N721" s="5">
        <v>0</v>
      </c>
      <c r="O721" s="5">
        <v>0</v>
      </c>
      <c r="P721" s="5">
        <v>0</v>
      </c>
      <c r="Q721" s="5">
        <v>83298460.810000002</v>
      </c>
      <c r="R721" s="5">
        <v>712284576.74000001</v>
      </c>
      <c r="S721" s="5">
        <v>-48284576.740000002</v>
      </c>
      <c r="T721" s="5">
        <v>107.27</v>
      </c>
      <c r="U721" s="5">
        <v>-7.27</v>
      </c>
    </row>
    <row r="722" spans="1:21" x14ac:dyDescent="0.25">
      <c r="A722" s="3">
        <v>2018</v>
      </c>
      <c r="B722" s="4">
        <v>7</v>
      </c>
      <c r="C722" s="3" t="s">
        <v>592</v>
      </c>
      <c r="D722" s="3" t="s">
        <v>593</v>
      </c>
      <c r="E722" s="5">
        <v>2000000</v>
      </c>
      <c r="F722" s="5">
        <v>57500</v>
      </c>
      <c r="G722" s="5">
        <v>71700</v>
      </c>
      <c r="H722" s="5">
        <v>29555.59</v>
      </c>
      <c r="I722" s="5">
        <v>550693.75</v>
      </c>
      <c r="J722" s="5">
        <v>66183.19</v>
      </c>
      <c r="K722" s="5">
        <v>100175</v>
      </c>
      <c r="L722" s="5">
        <v>1844356.5</v>
      </c>
      <c r="M722" s="5">
        <v>2384775</v>
      </c>
      <c r="N722" s="5">
        <v>3634143.35</v>
      </c>
      <c r="O722" s="5">
        <v>4850651.13</v>
      </c>
      <c r="P722" s="5">
        <v>5195548.75</v>
      </c>
      <c r="Q722" s="5">
        <v>4887968</v>
      </c>
      <c r="R722" s="5">
        <v>23673250.260000002</v>
      </c>
      <c r="S722" s="5">
        <v>-21673250.260000002</v>
      </c>
      <c r="T722" s="5">
        <v>1183.6600000000001</v>
      </c>
      <c r="U722" s="5">
        <v>-1083.6600000000001</v>
      </c>
    </row>
    <row r="723" spans="1:21" x14ac:dyDescent="0.25">
      <c r="A723" s="3">
        <v>2018</v>
      </c>
      <c r="B723" s="4">
        <v>3</v>
      </c>
      <c r="C723" s="3" t="s">
        <v>291</v>
      </c>
      <c r="D723" s="3" t="s">
        <v>292</v>
      </c>
      <c r="E723" s="5">
        <v>20604400000</v>
      </c>
      <c r="F723" s="5">
        <v>15811252.27</v>
      </c>
      <c r="G723" s="5">
        <v>12164805.119999999</v>
      </c>
      <c r="H723" s="5">
        <v>4798468.83</v>
      </c>
      <c r="I723" s="5">
        <v>13321431.140000001</v>
      </c>
      <c r="J723" s="5">
        <v>20455969537.93</v>
      </c>
      <c r="K723" s="5">
        <v>26671478.800000001</v>
      </c>
      <c r="L723" s="5">
        <v>264932574.46000001</v>
      </c>
      <c r="M723" s="5">
        <v>5988599.7599999998</v>
      </c>
      <c r="N723" s="5">
        <v>8241551.6500000004</v>
      </c>
      <c r="O723" s="5">
        <v>21611901.859999999</v>
      </c>
      <c r="P723" s="5">
        <v>6513936.4100000001</v>
      </c>
      <c r="Q723" s="5">
        <v>6600589691.4700003</v>
      </c>
      <c r="R723" s="5">
        <v>27436615229.700001</v>
      </c>
      <c r="S723" s="6">
        <v>-6832215229.6999998</v>
      </c>
      <c r="T723" s="5">
        <v>133.16</v>
      </c>
      <c r="U723" s="5">
        <v>-33.159999999999997</v>
      </c>
    </row>
    <row r="724" spans="1:21" x14ac:dyDescent="0.25">
      <c r="A724" s="3">
        <v>2018</v>
      </c>
      <c r="B724" s="4">
        <v>4</v>
      </c>
      <c r="C724" s="3" t="s">
        <v>293</v>
      </c>
      <c r="D724" s="3" t="s">
        <v>294</v>
      </c>
      <c r="E724" s="5">
        <v>20450400000</v>
      </c>
      <c r="F724" s="5">
        <v>0</v>
      </c>
      <c r="G724" s="5">
        <v>0</v>
      </c>
      <c r="H724" s="5">
        <v>0</v>
      </c>
      <c r="I724" s="5">
        <v>0</v>
      </c>
      <c r="J724" s="5">
        <v>20450383145.970001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20450383145.970001</v>
      </c>
      <c r="S724" s="5">
        <v>16854.03</v>
      </c>
      <c r="T724" s="5">
        <v>100</v>
      </c>
      <c r="U724" s="5">
        <v>0</v>
      </c>
    </row>
    <row r="725" spans="1:21" x14ac:dyDescent="0.25">
      <c r="A725" s="3">
        <v>2018</v>
      </c>
      <c r="B725" s="4">
        <v>5</v>
      </c>
      <c r="C725" s="3" t="s">
        <v>295</v>
      </c>
      <c r="D725" s="3" t="s">
        <v>296</v>
      </c>
      <c r="E725" s="5">
        <v>20450400000</v>
      </c>
      <c r="F725" s="5">
        <v>0</v>
      </c>
      <c r="G725" s="5">
        <v>0</v>
      </c>
      <c r="H725" s="5">
        <v>0</v>
      </c>
      <c r="I725" s="5">
        <v>0</v>
      </c>
      <c r="J725" s="5">
        <v>20450383145.970001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20450383145.970001</v>
      </c>
      <c r="S725" s="5">
        <v>16854.03</v>
      </c>
      <c r="T725" s="5">
        <v>100</v>
      </c>
      <c r="U725" s="5">
        <v>0</v>
      </c>
    </row>
    <row r="726" spans="1:21" x14ac:dyDescent="0.25">
      <c r="A726" s="3">
        <v>2018</v>
      </c>
      <c r="B726" s="4">
        <v>4</v>
      </c>
      <c r="C726" s="3" t="s">
        <v>297</v>
      </c>
      <c r="D726" s="3" t="s">
        <v>298</v>
      </c>
      <c r="E726" s="5">
        <v>154000000</v>
      </c>
      <c r="F726" s="5">
        <v>15811252.27</v>
      </c>
      <c r="G726" s="5">
        <v>12164805.119999999</v>
      </c>
      <c r="H726" s="5">
        <v>4798468.83</v>
      </c>
      <c r="I726" s="5">
        <v>13321431.140000001</v>
      </c>
      <c r="J726" s="5">
        <v>5586391.96</v>
      </c>
      <c r="K726" s="5">
        <v>26671478.800000001</v>
      </c>
      <c r="L726" s="5">
        <v>264932574.46000001</v>
      </c>
      <c r="M726" s="5">
        <v>5988599.7599999998</v>
      </c>
      <c r="N726" s="5">
        <v>8241551.6500000004</v>
      </c>
      <c r="O726" s="5">
        <v>21611901.859999999</v>
      </c>
      <c r="P726" s="5">
        <v>6513936.4100000001</v>
      </c>
      <c r="Q726" s="5">
        <v>6600589691.4700003</v>
      </c>
      <c r="R726" s="5">
        <v>6986232083.7299995</v>
      </c>
      <c r="S726" s="5">
        <v>-6832232083.7299995</v>
      </c>
      <c r="T726" s="5">
        <v>4536.51</v>
      </c>
      <c r="U726" s="5">
        <v>-4436.51</v>
      </c>
    </row>
    <row r="727" spans="1:21" x14ac:dyDescent="0.25">
      <c r="A727" s="3">
        <v>2018</v>
      </c>
      <c r="B727" s="4">
        <v>5</v>
      </c>
      <c r="C727" s="3" t="s">
        <v>299</v>
      </c>
      <c r="D727" s="3" t="s">
        <v>300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6589929030.3500004</v>
      </c>
      <c r="R727" s="5">
        <v>6589929030.3500004</v>
      </c>
      <c r="S727" s="5">
        <v>-6589929030.3500004</v>
      </c>
      <c r="T727" s="5">
        <v>0</v>
      </c>
      <c r="U727" s="5">
        <v>100</v>
      </c>
    </row>
    <row r="728" spans="1:21" x14ac:dyDescent="0.25">
      <c r="A728" s="3">
        <v>2018</v>
      </c>
      <c r="B728" s="4">
        <v>6</v>
      </c>
      <c r="C728" s="3" t="s">
        <v>613</v>
      </c>
      <c r="D728" s="3" t="s">
        <v>614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6589929030.3500004</v>
      </c>
      <c r="R728" s="5">
        <v>6589929030.3500004</v>
      </c>
      <c r="S728" s="5">
        <v>-6589929030.3500004</v>
      </c>
      <c r="T728" s="5">
        <v>0</v>
      </c>
      <c r="U728" s="5">
        <v>100</v>
      </c>
    </row>
    <row r="729" spans="1:21" x14ac:dyDescent="0.25">
      <c r="A729" s="3">
        <v>2018</v>
      </c>
      <c r="B729" s="4">
        <v>7</v>
      </c>
      <c r="C729" s="3" t="s">
        <v>615</v>
      </c>
      <c r="D729" s="3" t="s">
        <v>616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6589929030.3500004</v>
      </c>
      <c r="R729" s="5">
        <v>6589929030.3500004</v>
      </c>
      <c r="S729" s="5">
        <v>-6589929030.3500004</v>
      </c>
      <c r="T729" s="5">
        <v>0</v>
      </c>
      <c r="U729" s="5">
        <v>100</v>
      </c>
    </row>
    <row r="730" spans="1:21" x14ac:dyDescent="0.25">
      <c r="A730" s="3">
        <v>2018</v>
      </c>
      <c r="B730" s="4">
        <v>5</v>
      </c>
      <c r="C730" s="3" t="s">
        <v>305</v>
      </c>
      <c r="D730" s="3" t="s">
        <v>306</v>
      </c>
      <c r="E730" s="5">
        <v>154000000</v>
      </c>
      <c r="F730" s="5">
        <v>15811252.27</v>
      </c>
      <c r="G730" s="5">
        <v>12164805.119999999</v>
      </c>
      <c r="H730" s="5">
        <v>4798468.83</v>
      </c>
      <c r="I730" s="5">
        <v>13321431.140000001</v>
      </c>
      <c r="J730" s="5">
        <v>5586391.96</v>
      </c>
      <c r="K730" s="5">
        <v>26671478.800000001</v>
      </c>
      <c r="L730" s="5">
        <v>264932574.46000001</v>
      </c>
      <c r="M730" s="5">
        <v>5988599.7599999998</v>
      </c>
      <c r="N730" s="5">
        <v>8241551.6500000004</v>
      </c>
      <c r="O730" s="5">
        <v>21611901.859999999</v>
      </c>
      <c r="P730" s="5">
        <v>6513936.4100000001</v>
      </c>
      <c r="Q730" s="5">
        <v>10660661.119999999</v>
      </c>
      <c r="R730" s="5">
        <v>396303053.38</v>
      </c>
      <c r="S730" s="5">
        <v>-242303053.38</v>
      </c>
      <c r="T730" s="5">
        <v>257.33999999999997</v>
      </c>
      <c r="U730" s="5">
        <v>-157.34</v>
      </c>
    </row>
    <row r="731" spans="1:21" x14ac:dyDescent="0.25">
      <c r="A731" s="3">
        <v>2018</v>
      </c>
      <c r="B731" s="4">
        <v>6</v>
      </c>
      <c r="C731" s="3" t="s">
        <v>307</v>
      </c>
      <c r="D731" s="3" t="s">
        <v>308</v>
      </c>
      <c r="E731" s="5">
        <v>154000000</v>
      </c>
      <c r="F731" s="5">
        <v>15811252.27</v>
      </c>
      <c r="G731" s="5">
        <v>12164805.119999999</v>
      </c>
      <c r="H731" s="5">
        <v>4798468.83</v>
      </c>
      <c r="I731" s="5">
        <v>13321431.140000001</v>
      </c>
      <c r="J731" s="5">
        <v>5586391.96</v>
      </c>
      <c r="K731" s="5">
        <v>26671478.800000001</v>
      </c>
      <c r="L731" s="5">
        <v>264932574.46000001</v>
      </c>
      <c r="M731" s="5">
        <v>5988599.7599999998</v>
      </c>
      <c r="N731" s="5">
        <v>8241551.6500000004</v>
      </c>
      <c r="O731" s="5">
        <v>21611901.859999999</v>
      </c>
      <c r="P731" s="5">
        <v>6513936.4100000001</v>
      </c>
      <c r="Q731" s="5">
        <v>10660661.119999999</v>
      </c>
      <c r="R731" s="5">
        <v>396303053.38</v>
      </c>
      <c r="S731" s="5">
        <v>-242303053.38</v>
      </c>
      <c r="T731" s="5">
        <v>257.33999999999997</v>
      </c>
      <c r="U731" s="5">
        <v>-157.34</v>
      </c>
    </row>
    <row r="732" spans="1:21" x14ac:dyDescent="0.25">
      <c r="A732" s="3">
        <v>2018</v>
      </c>
      <c r="B732" s="4">
        <v>3</v>
      </c>
      <c r="C732" s="3" t="s">
        <v>309</v>
      </c>
      <c r="D732" s="3" t="s">
        <v>310</v>
      </c>
      <c r="E732" s="5">
        <v>11478000000</v>
      </c>
      <c r="F732" s="5">
        <v>947245069.78999996</v>
      </c>
      <c r="G732" s="5">
        <v>946037208.96000004</v>
      </c>
      <c r="H732" s="5">
        <v>1129267041.1500001</v>
      </c>
      <c r="I732" s="5">
        <v>913142836.42999995</v>
      </c>
      <c r="J732" s="5">
        <v>1328644069.22</v>
      </c>
      <c r="K732" s="5">
        <v>824370425.77999997</v>
      </c>
      <c r="L732" s="5">
        <v>928709250.28999996</v>
      </c>
      <c r="M732" s="5">
        <v>1199253121.77</v>
      </c>
      <c r="N732" s="5">
        <v>1105400374.1500001</v>
      </c>
      <c r="O732" s="5">
        <v>1837149205.02</v>
      </c>
      <c r="P732" s="5">
        <v>2195858614.6300001</v>
      </c>
      <c r="Q732" s="5">
        <v>1868684666.3599999</v>
      </c>
      <c r="R732" s="5">
        <v>15223761883.549999</v>
      </c>
      <c r="S732" s="5">
        <v>-3745761883.5500002</v>
      </c>
      <c r="T732" s="5">
        <v>132.63</v>
      </c>
      <c r="U732" s="5">
        <v>-32.630000000000003</v>
      </c>
    </row>
    <row r="733" spans="1:21" x14ac:dyDescent="0.25">
      <c r="A733" s="3">
        <v>2018</v>
      </c>
      <c r="B733" s="4">
        <v>4</v>
      </c>
      <c r="C733" s="3" t="s">
        <v>311</v>
      </c>
      <c r="D733" s="3" t="s">
        <v>312</v>
      </c>
      <c r="E733" s="5">
        <v>11418000000</v>
      </c>
      <c r="F733" s="5">
        <v>943853048.39999998</v>
      </c>
      <c r="G733" s="5">
        <v>946037208.96000004</v>
      </c>
      <c r="H733" s="5">
        <v>1113340412.3199999</v>
      </c>
      <c r="I733" s="5">
        <v>907160279.61000001</v>
      </c>
      <c r="J733" s="5">
        <v>1324278857.1500001</v>
      </c>
      <c r="K733" s="5">
        <v>822970425.77999997</v>
      </c>
      <c r="L733" s="5">
        <v>928709250.28999996</v>
      </c>
      <c r="M733" s="5">
        <v>1194028060.95</v>
      </c>
      <c r="N733" s="5">
        <v>1096252220.29</v>
      </c>
      <c r="O733" s="5">
        <v>1652335348.02</v>
      </c>
      <c r="P733" s="5">
        <v>2184416853.9200001</v>
      </c>
      <c r="Q733" s="5">
        <v>2050647403.1800001</v>
      </c>
      <c r="R733" s="5">
        <v>15164029368.870001</v>
      </c>
      <c r="S733" s="5">
        <v>-3746029368.8699999</v>
      </c>
      <c r="T733" s="5">
        <v>132.81</v>
      </c>
      <c r="U733" s="5">
        <v>-32.81</v>
      </c>
    </row>
    <row r="734" spans="1:21" x14ac:dyDescent="0.25">
      <c r="A734" s="3">
        <v>2018</v>
      </c>
      <c r="B734" s="4">
        <v>5</v>
      </c>
      <c r="C734" s="3" t="s">
        <v>313</v>
      </c>
      <c r="D734" s="3" t="s">
        <v>314</v>
      </c>
      <c r="E734" s="5">
        <v>350000000</v>
      </c>
      <c r="F734" s="5">
        <v>0</v>
      </c>
      <c r="G734" s="5">
        <v>20349617.859999999</v>
      </c>
      <c r="H734" s="5">
        <v>0</v>
      </c>
      <c r="I734" s="5">
        <v>0</v>
      </c>
      <c r="J734" s="5">
        <v>0</v>
      </c>
      <c r="K734" s="5">
        <v>0</v>
      </c>
      <c r="L734" s="5">
        <v>151954502.02000001</v>
      </c>
      <c r="M734" s="5">
        <v>0</v>
      </c>
      <c r="N734" s="5">
        <v>0</v>
      </c>
      <c r="O734" s="5">
        <v>0</v>
      </c>
      <c r="P734" s="5">
        <v>0</v>
      </c>
      <c r="Q734" s="5">
        <v>111976135.88</v>
      </c>
      <c r="R734" s="5">
        <v>284280255.75999999</v>
      </c>
      <c r="S734" s="5">
        <v>65719744.240000002</v>
      </c>
      <c r="T734" s="5">
        <v>81.22</v>
      </c>
      <c r="U734" s="5">
        <v>18.78</v>
      </c>
    </row>
    <row r="735" spans="1:21" x14ac:dyDescent="0.25">
      <c r="A735" s="3">
        <v>2018</v>
      </c>
      <c r="B735" s="4">
        <v>5</v>
      </c>
      <c r="C735" s="3" t="s">
        <v>315</v>
      </c>
      <c r="D735" s="3" t="s">
        <v>316</v>
      </c>
      <c r="E735" s="5">
        <v>6107000000</v>
      </c>
      <c r="F735" s="5">
        <v>558024822.13</v>
      </c>
      <c r="G735" s="5">
        <v>568951502.20000005</v>
      </c>
      <c r="H735" s="5">
        <v>647347087.47000003</v>
      </c>
      <c r="I735" s="5">
        <v>375484077.92000002</v>
      </c>
      <c r="J735" s="5">
        <v>880002460.89999998</v>
      </c>
      <c r="K735" s="5">
        <v>387596077.89999998</v>
      </c>
      <c r="L735" s="5">
        <v>352845414.14999998</v>
      </c>
      <c r="M735" s="5">
        <v>639666655.47000003</v>
      </c>
      <c r="N735" s="5">
        <v>691479528.26999998</v>
      </c>
      <c r="O735" s="5">
        <v>549349510.96000004</v>
      </c>
      <c r="P735" s="5">
        <v>771956127.97000003</v>
      </c>
      <c r="Q735" s="5">
        <v>771516114.29999995</v>
      </c>
      <c r="R735" s="5">
        <v>7194219379.6400003</v>
      </c>
      <c r="S735" s="5">
        <v>-1087219379.6400001</v>
      </c>
      <c r="T735" s="5">
        <v>117.8</v>
      </c>
      <c r="U735" s="6">
        <v>-17.8</v>
      </c>
    </row>
    <row r="736" spans="1:21" x14ac:dyDescent="0.25">
      <c r="A736" s="3">
        <v>2018</v>
      </c>
      <c r="B736" s="4">
        <v>6</v>
      </c>
      <c r="C736" s="3" t="s">
        <v>317</v>
      </c>
      <c r="D736" s="3" t="s">
        <v>318</v>
      </c>
      <c r="E736" s="5">
        <v>5335000000</v>
      </c>
      <c r="F736" s="5">
        <v>510022847</v>
      </c>
      <c r="G736" s="5">
        <v>427704860</v>
      </c>
      <c r="H736" s="5">
        <v>583711524.83000004</v>
      </c>
      <c r="I736" s="5">
        <v>307846714</v>
      </c>
      <c r="J736" s="5">
        <v>822055870.17999995</v>
      </c>
      <c r="K736" s="5">
        <v>336409503</v>
      </c>
      <c r="L736" s="5">
        <v>292422934</v>
      </c>
      <c r="M736" s="5">
        <v>446118918.29000002</v>
      </c>
      <c r="N736" s="5">
        <v>606197799</v>
      </c>
      <c r="O736" s="5">
        <v>474409224.39999998</v>
      </c>
      <c r="P736" s="5">
        <v>633997453.09000003</v>
      </c>
      <c r="Q736" s="5">
        <v>645794759</v>
      </c>
      <c r="R736" s="5">
        <v>6086692406.79</v>
      </c>
      <c r="S736" s="5">
        <v>-751692406.78999996</v>
      </c>
      <c r="T736" s="5">
        <v>114.09</v>
      </c>
      <c r="U736" s="5">
        <v>-14.09</v>
      </c>
    </row>
    <row r="737" spans="1:21" x14ac:dyDescent="0.25">
      <c r="A737" s="3">
        <v>2018</v>
      </c>
      <c r="B737" s="4">
        <v>6</v>
      </c>
      <c r="C737" s="3" t="s">
        <v>319</v>
      </c>
      <c r="D737" s="3" t="s">
        <v>320</v>
      </c>
      <c r="E737" s="5">
        <v>772000000</v>
      </c>
      <c r="F737" s="5">
        <v>48001975.130000003</v>
      </c>
      <c r="G737" s="5">
        <v>141246642.19999999</v>
      </c>
      <c r="H737" s="5">
        <v>63635562.640000001</v>
      </c>
      <c r="I737" s="5">
        <v>67637363.920000002</v>
      </c>
      <c r="J737" s="5">
        <v>57946590.719999999</v>
      </c>
      <c r="K737" s="5">
        <v>51186574.899999999</v>
      </c>
      <c r="L737" s="5">
        <v>60422480.149999999</v>
      </c>
      <c r="M737" s="5">
        <v>193547737.18000001</v>
      </c>
      <c r="N737" s="5">
        <v>85281729.269999996</v>
      </c>
      <c r="O737" s="5">
        <v>74940286.560000002</v>
      </c>
      <c r="P737" s="5">
        <v>137958674.88</v>
      </c>
      <c r="Q737" s="5">
        <v>125721355.3</v>
      </c>
      <c r="R737" s="5">
        <v>1107526972.8499999</v>
      </c>
      <c r="S737" s="5">
        <v>-335526972.85000002</v>
      </c>
      <c r="T737" s="5">
        <v>143.46</v>
      </c>
      <c r="U737" s="5">
        <v>-43.46</v>
      </c>
    </row>
    <row r="738" spans="1:21" x14ac:dyDescent="0.25">
      <c r="A738" s="3">
        <v>2018</v>
      </c>
      <c r="B738" s="4">
        <v>5</v>
      </c>
      <c r="C738" s="3" t="s">
        <v>321</v>
      </c>
      <c r="D738" s="3" t="s">
        <v>322</v>
      </c>
      <c r="E738" s="5">
        <v>4320000000</v>
      </c>
      <c r="F738" s="5">
        <v>370290697.54000002</v>
      </c>
      <c r="G738" s="5">
        <v>331467586.95999998</v>
      </c>
      <c r="H738" s="5">
        <v>433972732.45999998</v>
      </c>
      <c r="I738" s="5">
        <v>489160807.02999997</v>
      </c>
      <c r="J738" s="5">
        <v>391284634.60000002</v>
      </c>
      <c r="K738" s="5">
        <v>390165341.83999997</v>
      </c>
      <c r="L738" s="5">
        <v>401898105.17000002</v>
      </c>
      <c r="M738" s="5">
        <v>332343487.86000001</v>
      </c>
      <c r="N738" s="5">
        <v>373746812.75</v>
      </c>
      <c r="O738" s="5">
        <v>1068360879.4</v>
      </c>
      <c r="P738" s="5">
        <v>1356424077.77</v>
      </c>
      <c r="Q738" s="5">
        <v>1013968620.6</v>
      </c>
      <c r="R738" s="5">
        <v>6953083783.9799995</v>
      </c>
      <c r="S738" s="5">
        <v>-2633083783.98</v>
      </c>
      <c r="T738" s="5">
        <v>160.94999999999999</v>
      </c>
      <c r="U738" s="5">
        <v>-60.95</v>
      </c>
    </row>
    <row r="739" spans="1:21" x14ac:dyDescent="0.25">
      <c r="A739" s="3">
        <v>2018</v>
      </c>
      <c r="B739" s="4">
        <v>6</v>
      </c>
      <c r="C739" s="3" t="s">
        <v>323</v>
      </c>
      <c r="D739" s="3" t="s">
        <v>324</v>
      </c>
      <c r="E739" s="5">
        <v>4151000000</v>
      </c>
      <c r="F739" s="5">
        <v>350757757</v>
      </c>
      <c r="G739" s="5">
        <v>325370020</v>
      </c>
      <c r="H739" s="5">
        <v>428357191</v>
      </c>
      <c r="I739" s="5">
        <v>472626629</v>
      </c>
      <c r="J739" s="5">
        <v>403835929.5</v>
      </c>
      <c r="K739" s="5">
        <v>388169124</v>
      </c>
      <c r="L739" s="5">
        <v>394898094</v>
      </c>
      <c r="M739" s="5">
        <v>329851040.80000001</v>
      </c>
      <c r="N739" s="5">
        <v>366896812.75</v>
      </c>
      <c r="O739" s="5">
        <v>1046049660.29</v>
      </c>
      <c r="P739" s="5">
        <v>1350527149.23</v>
      </c>
      <c r="Q739" s="5">
        <v>1012148915.36</v>
      </c>
      <c r="R739" s="5">
        <v>6869488322.9300003</v>
      </c>
      <c r="S739" s="5">
        <v>-2718488322.9299998</v>
      </c>
      <c r="T739" s="5">
        <v>165.49</v>
      </c>
      <c r="U739" s="5">
        <v>-65.489999999999995</v>
      </c>
    </row>
    <row r="740" spans="1:21" x14ac:dyDescent="0.25">
      <c r="A740" s="3">
        <v>2018</v>
      </c>
      <c r="B740" s="4">
        <v>6</v>
      </c>
      <c r="C740" s="3" t="s">
        <v>325</v>
      </c>
      <c r="D740" s="3" t="s">
        <v>326</v>
      </c>
      <c r="E740" s="5">
        <v>169000000</v>
      </c>
      <c r="F740" s="5">
        <v>19532940.539999999</v>
      </c>
      <c r="G740" s="5">
        <v>6097566.96</v>
      </c>
      <c r="H740" s="5">
        <v>5615541.46</v>
      </c>
      <c r="I740" s="5">
        <v>16534178.029999999</v>
      </c>
      <c r="J740" s="6">
        <v>-12551294.9</v>
      </c>
      <c r="K740" s="5">
        <v>1996217.84</v>
      </c>
      <c r="L740" s="5">
        <v>7000011.1699999999</v>
      </c>
      <c r="M740" s="5">
        <v>2492447.06</v>
      </c>
      <c r="N740" s="5">
        <v>6850000</v>
      </c>
      <c r="O740" s="5">
        <v>22311219.109999999</v>
      </c>
      <c r="P740" s="5">
        <v>5896928.54</v>
      </c>
      <c r="Q740" s="5">
        <v>1819705.24</v>
      </c>
      <c r="R740" s="5">
        <v>83595461.049999997</v>
      </c>
      <c r="S740" s="5">
        <v>85404538.950000003</v>
      </c>
      <c r="T740" s="5">
        <v>49.46</v>
      </c>
      <c r="U740" s="5">
        <v>50.54</v>
      </c>
    </row>
    <row r="741" spans="1:21" x14ac:dyDescent="0.25">
      <c r="A741" s="3">
        <v>2018</v>
      </c>
      <c r="B741" s="4">
        <v>5</v>
      </c>
      <c r="C741" s="3" t="s">
        <v>327</v>
      </c>
      <c r="D741" s="3" t="s">
        <v>328</v>
      </c>
      <c r="E741" s="5">
        <v>641000000</v>
      </c>
      <c r="F741" s="5">
        <v>15537528.73</v>
      </c>
      <c r="G741" s="5">
        <v>25268501.940000001</v>
      </c>
      <c r="H741" s="5">
        <v>32020592.390000001</v>
      </c>
      <c r="I741" s="5">
        <v>42515394.659999996</v>
      </c>
      <c r="J741" s="5">
        <v>52991761.649999999</v>
      </c>
      <c r="K741" s="5">
        <v>45209006.039999999</v>
      </c>
      <c r="L741" s="5">
        <v>22011228.949999999</v>
      </c>
      <c r="M741" s="5">
        <v>222017917.62</v>
      </c>
      <c r="N741" s="5">
        <v>31025879.27</v>
      </c>
      <c r="O741" s="5">
        <v>34624957.659999996</v>
      </c>
      <c r="P741" s="5">
        <v>56036648.18</v>
      </c>
      <c r="Q741" s="5">
        <v>153186532.40000001</v>
      </c>
      <c r="R741" s="5">
        <v>732445949.49000001</v>
      </c>
      <c r="S741" s="5">
        <v>-91445949.489999995</v>
      </c>
      <c r="T741" s="5">
        <v>114.27</v>
      </c>
      <c r="U741" s="5">
        <v>-14.27</v>
      </c>
    </row>
    <row r="742" spans="1:21" x14ac:dyDescent="0.25">
      <c r="A742" s="3">
        <v>2018</v>
      </c>
      <c r="B742" s="4">
        <v>6</v>
      </c>
      <c r="C742" s="3" t="s">
        <v>617</v>
      </c>
      <c r="D742" s="3" t="s">
        <v>618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42120000</v>
      </c>
      <c r="Q742" s="5">
        <v>0</v>
      </c>
      <c r="R742" s="5">
        <v>42120000</v>
      </c>
      <c r="S742" s="4">
        <v>-42120000</v>
      </c>
      <c r="T742" s="5">
        <v>0</v>
      </c>
      <c r="U742" s="5">
        <v>100</v>
      </c>
    </row>
    <row r="743" spans="1:21" x14ac:dyDescent="0.25">
      <c r="A743" s="3">
        <v>2018</v>
      </c>
      <c r="B743" s="4">
        <v>6</v>
      </c>
      <c r="C743" s="3" t="s">
        <v>329</v>
      </c>
      <c r="D743" s="3" t="s">
        <v>330</v>
      </c>
      <c r="E743" s="5">
        <v>160000000</v>
      </c>
      <c r="F743" s="5">
        <v>12273000</v>
      </c>
      <c r="G743" s="5">
        <v>9721000</v>
      </c>
      <c r="H743" s="5">
        <v>5205000</v>
      </c>
      <c r="I743" s="5">
        <v>33727000</v>
      </c>
      <c r="J743" s="5">
        <v>13845000</v>
      </c>
      <c r="K743" s="5">
        <v>39452000</v>
      </c>
      <c r="L743" s="5">
        <v>9920500</v>
      </c>
      <c r="M743" s="5">
        <v>22936000</v>
      </c>
      <c r="N743" s="5">
        <v>12210500</v>
      </c>
      <c r="O743" s="5">
        <v>7587000</v>
      </c>
      <c r="P743" s="5">
        <v>5133500</v>
      </c>
      <c r="Q743" s="5">
        <v>9272500</v>
      </c>
      <c r="R743" s="5">
        <v>181283000</v>
      </c>
      <c r="S743" s="4">
        <v>-21283000</v>
      </c>
      <c r="T743" s="5">
        <v>113.3</v>
      </c>
      <c r="U743" s="6">
        <v>-13.3</v>
      </c>
    </row>
    <row r="744" spans="1:21" x14ac:dyDescent="0.25">
      <c r="A744" s="3">
        <v>2018</v>
      </c>
      <c r="B744" s="4">
        <v>6</v>
      </c>
      <c r="C744" s="3" t="s">
        <v>331</v>
      </c>
      <c r="D744" s="3" t="s">
        <v>332</v>
      </c>
      <c r="E744" s="5">
        <v>80000000</v>
      </c>
      <c r="F744" s="5">
        <v>3215528.73</v>
      </c>
      <c r="G744" s="5">
        <v>9289645.5399999991</v>
      </c>
      <c r="H744" s="5">
        <v>25586064.41</v>
      </c>
      <c r="I744" s="5">
        <v>4128363.41</v>
      </c>
      <c r="J744" s="5">
        <v>19595418.079999998</v>
      </c>
      <c r="K744" s="5">
        <v>4560626.04</v>
      </c>
      <c r="L744" s="5">
        <v>3470728.95</v>
      </c>
      <c r="M744" s="5">
        <v>19597669.989999998</v>
      </c>
      <c r="N744" s="5">
        <v>14175316.59</v>
      </c>
      <c r="O744" s="5">
        <v>22635357.66</v>
      </c>
      <c r="P744" s="5">
        <v>7422348.7400000002</v>
      </c>
      <c r="Q744" s="5">
        <v>45454536.450000003</v>
      </c>
      <c r="R744" s="5">
        <v>179131604.59</v>
      </c>
      <c r="S744" s="5">
        <v>-99131604.590000004</v>
      </c>
      <c r="T744" s="5">
        <v>223.91</v>
      </c>
      <c r="U744" s="5">
        <v>-123.91</v>
      </c>
    </row>
    <row r="745" spans="1:21" x14ac:dyDescent="0.25">
      <c r="A745" s="3">
        <v>2018</v>
      </c>
      <c r="B745" s="4">
        <v>6</v>
      </c>
      <c r="C745" s="3" t="s">
        <v>333</v>
      </c>
      <c r="D745" s="3" t="s">
        <v>334</v>
      </c>
      <c r="E745" s="5">
        <v>200000000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168268247.63</v>
      </c>
      <c r="N745" s="5">
        <v>0</v>
      </c>
      <c r="O745" s="5">
        <v>0</v>
      </c>
      <c r="P745" s="5">
        <v>0</v>
      </c>
      <c r="Q745" s="5">
        <v>0</v>
      </c>
      <c r="R745" s="5">
        <v>168268247.63</v>
      </c>
      <c r="S745" s="5">
        <v>31731752.370000001</v>
      </c>
      <c r="T745" s="5">
        <v>84.13</v>
      </c>
      <c r="U745" s="5">
        <v>15.87</v>
      </c>
    </row>
    <row r="746" spans="1:21" x14ac:dyDescent="0.25">
      <c r="A746" s="3">
        <v>2018</v>
      </c>
      <c r="B746" s="4">
        <v>6</v>
      </c>
      <c r="C746" s="3" t="s">
        <v>335</v>
      </c>
      <c r="D746" s="3" t="s">
        <v>336</v>
      </c>
      <c r="E746" s="5">
        <v>10000000</v>
      </c>
      <c r="F746" s="5">
        <v>0</v>
      </c>
      <c r="G746" s="5">
        <v>0</v>
      </c>
      <c r="H746" s="5">
        <v>0</v>
      </c>
      <c r="I746" s="5">
        <v>4145200</v>
      </c>
      <c r="J746" s="5">
        <v>0</v>
      </c>
      <c r="K746" s="5">
        <v>0</v>
      </c>
      <c r="L746" s="5">
        <v>0</v>
      </c>
      <c r="M746" s="5">
        <v>11216000</v>
      </c>
      <c r="N746" s="5">
        <v>0</v>
      </c>
      <c r="O746" s="5">
        <v>0</v>
      </c>
      <c r="P746" s="5">
        <v>0</v>
      </c>
      <c r="Q746" s="5">
        <v>8125000</v>
      </c>
      <c r="R746" s="5">
        <v>23486200</v>
      </c>
      <c r="S746" s="4">
        <v>-13486200</v>
      </c>
      <c r="T746" s="5">
        <v>234.86</v>
      </c>
      <c r="U746" s="5">
        <v>-134.86000000000001</v>
      </c>
    </row>
    <row r="747" spans="1:21" x14ac:dyDescent="0.25">
      <c r="A747" s="3">
        <v>2018</v>
      </c>
      <c r="B747" s="4">
        <v>6</v>
      </c>
      <c r="C747" s="3" t="s">
        <v>594</v>
      </c>
      <c r="D747" s="3" t="s">
        <v>595</v>
      </c>
      <c r="E747" s="5">
        <v>30000000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30000000</v>
      </c>
      <c r="T747" s="5">
        <v>0</v>
      </c>
      <c r="U747" s="5">
        <v>100</v>
      </c>
    </row>
    <row r="748" spans="1:21" x14ac:dyDescent="0.25">
      <c r="A748" s="3">
        <v>2018</v>
      </c>
      <c r="B748" s="4">
        <v>6</v>
      </c>
      <c r="C748" s="3" t="s">
        <v>337</v>
      </c>
      <c r="D748" s="3" t="s">
        <v>338</v>
      </c>
      <c r="E748" s="5">
        <v>161000000</v>
      </c>
      <c r="F748" s="5">
        <v>49000</v>
      </c>
      <c r="G748" s="5">
        <v>6257856.4000000004</v>
      </c>
      <c r="H748" s="5">
        <v>1229527.98</v>
      </c>
      <c r="I748" s="5">
        <v>514831.25</v>
      </c>
      <c r="J748" s="5">
        <v>19551343.57</v>
      </c>
      <c r="K748" s="5">
        <v>1196380</v>
      </c>
      <c r="L748" s="5">
        <v>8620000</v>
      </c>
      <c r="M748" s="5">
        <v>0</v>
      </c>
      <c r="N748" s="5">
        <v>4640062.68</v>
      </c>
      <c r="O748" s="5">
        <v>4402600</v>
      </c>
      <c r="P748" s="5">
        <v>1360799.44</v>
      </c>
      <c r="Q748" s="5">
        <v>90334495.950000003</v>
      </c>
      <c r="R748" s="5">
        <v>138156897.27000001</v>
      </c>
      <c r="S748" s="5">
        <v>22843102.73</v>
      </c>
      <c r="T748" s="5">
        <v>85.81</v>
      </c>
      <c r="U748" s="5">
        <v>14.19</v>
      </c>
    </row>
    <row r="749" spans="1:21" x14ac:dyDescent="0.25">
      <c r="A749" s="3">
        <v>2018</v>
      </c>
      <c r="B749" s="4">
        <v>4</v>
      </c>
      <c r="C749" s="3" t="s">
        <v>339</v>
      </c>
      <c r="D749" s="3" t="s">
        <v>340</v>
      </c>
      <c r="E749" s="5">
        <v>60000000</v>
      </c>
      <c r="F749" s="5">
        <v>3392021.39</v>
      </c>
      <c r="G749" s="5">
        <v>0</v>
      </c>
      <c r="H749" s="5">
        <v>15926628.83</v>
      </c>
      <c r="I749" s="5">
        <v>5982556.8200000003</v>
      </c>
      <c r="J749" s="5">
        <v>4365212.07</v>
      </c>
      <c r="K749" s="5">
        <v>1400000</v>
      </c>
      <c r="L749" s="5">
        <v>0</v>
      </c>
      <c r="M749" s="5">
        <v>5225060.82</v>
      </c>
      <c r="N749" s="5">
        <v>9148153.8599999994</v>
      </c>
      <c r="O749" s="5">
        <v>184813857</v>
      </c>
      <c r="P749" s="5">
        <v>11441760.710000001</v>
      </c>
      <c r="Q749" s="5">
        <v>-181962736.81999999</v>
      </c>
      <c r="R749" s="5">
        <v>59732514.68</v>
      </c>
      <c r="S749" s="5">
        <v>267485.32</v>
      </c>
      <c r="T749" s="5">
        <v>99.55</v>
      </c>
      <c r="U749" s="5">
        <v>0.45</v>
      </c>
    </row>
    <row r="750" spans="1:21" x14ac:dyDescent="0.25">
      <c r="A750" s="3">
        <v>2018</v>
      </c>
      <c r="B750" s="4">
        <v>5</v>
      </c>
      <c r="C750" s="3" t="s">
        <v>341</v>
      </c>
      <c r="D750" s="3" t="s">
        <v>342</v>
      </c>
      <c r="E750" s="5">
        <v>60000000</v>
      </c>
      <c r="F750" s="5">
        <v>3392021.39</v>
      </c>
      <c r="G750" s="5">
        <v>0</v>
      </c>
      <c r="H750" s="5">
        <v>15926628.83</v>
      </c>
      <c r="I750" s="5">
        <v>5982556.8200000003</v>
      </c>
      <c r="J750" s="5">
        <v>4365212.07</v>
      </c>
      <c r="K750" s="5">
        <v>1400000</v>
      </c>
      <c r="L750" s="5">
        <v>0</v>
      </c>
      <c r="M750" s="5">
        <v>5225060.82</v>
      </c>
      <c r="N750" s="5">
        <v>9148153.8599999994</v>
      </c>
      <c r="O750" s="5">
        <v>184813857</v>
      </c>
      <c r="P750" s="5">
        <v>11441760.710000001</v>
      </c>
      <c r="Q750" s="5">
        <v>-181962736.81999999</v>
      </c>
      <c r="R750" s="5">
        <v>59732514.68</v>
      </c>
      <c r="S750" s="5">
        <v>267485.32</v>
      </c>
      <c r="T750" s="5">
        <v>99.55</v>
      </c>
      <c r="U750" s="5">
        <v>0.45</v>
      </c>
    </row>
    <row r="751" spans="1:21" x14ac:dyDescent="0.25">
      <c r="A751" s="3">
        <v>2018</v>
      </c>
      <c r="B751" s="4">
        <v>6</v>
      </c>
      <c r="C751" s="3" t="s">
        <v>343</v>
      </c>
      <c r="D751" s="3" t="s">
        <v>344</v>
      </c>
      <c r="E751" s="5">
        <v>60000000</v>
      </c>
      <c r="F751" s="5">
        <v>3392021.39</v>
      </c>
      <c r="G751" s="5">
        <v>0</v>
      </c>
      <c r="H751" s="5">
        <v>15926628.83</v>
      </c>
      <c r="I751" s="5">
        <v>5982556.8200000003</v>
      </c>
      <c r="J751" s="5">
        <v>4365212.07</v>
      </c>
      <c r="K751" s="5">
        <v>1400000</v>
      </c>
      <c r="L751" s="5">
        <v>0</v>
      </c>
      <c r="M751" s="5">
        <v>5225060.82</v>
      </c>
      <c r="N751" s="5">
        <v>9148153.8599999994</v>
      </c>
      <c r="O751" s="5">
        <v>184813857</v>
      </c>
      <c r="P751" s="5">
        <v>11441760.710000001</v>
      </c>
      <c r="Q751" s="5">
        <v>-181962736.81999999</v>
      </c>
      <c r="R751" s="5">
        <v>59732514.68</v>
      </c>
      <c r="S751" s="5">
        <v>267485.32</v>
      </c>
      <c r="T751" s="5">
        <v>99.55</v>
      </c>
      <c r="U751" s="5">
        <v>0.45</v>
      </c>
    </row>
    <row r="752" spans="1:21" x14ac:dyDescent="0.25">
      <c r="A752" s="3">
        <v>2018</v>
      </c>
      <c r="B752" s="4">
        <v>3</v>
      </c>
      <c r="C752" s="3" t="s">
        <v>345</v>
      </c>
      <c r="D752" s="3" t="s">
        <v>346</v>
      </c>
      <c r="E752" s="5">
        <v>487000000</v>
      </c>
      <c r="F752" s="5">
        <v>55523763.950000003</v>
      </c>
      <c r="G752" s="5">
        <v>32864725.34</v>
      </c>
      <c r="H752" s="5">
        <v>43564534.479999997</v>
      </c>
      <c r="I752" s="5">
        <v>37554929.310000002</v>
      </c>
      <c r="J752" s="5">
        <v>41320263.130000003</v>
      </c>
      <c r="K752" s="5">
        <v>43918247.810000002</v>
      </c>
      <c r="L752" s="5">
        <v>34033327.68</v>
      </c>
      <c r="M752" s="5">
        <v>39773555.909999996</v>
      </c>
      <c r="N752" s="5">
        <v>41840906.159999996</v>
      </c>
      <c r="O752" s="5">
        <v>30424161.309999999</v>
      </c>
      <c r="P752" s="5">
        <v>56108641.299999997</v>
      </c>
      <c r="Q752" s="5">
        <v>54375165.619999997</v>
      </c>
      <c r="R752" s="5">
        <v>511302222</v>
      </c>
      <c r="S752" s="4">
        <v>-24302222</v>
      </c>
      <c r="T752" s="5">
        <v>104.99</v>
      </c>
      <c r="U752" s="5">
        <v>-4.99</v>
      </c>
    </row>
    <row r="753" spans="1:21" x14ac:dyDescent="0.25">
      <c r="A753" s="3">
        <v>2018</v>
      </c>
      <c r="B753" s="4">
        <v>4</v>
      </c>
      <c r="C753" s="3" t="s">
        <v>347</v>
      </c>
      <c r="D753" s="3" t="s">
        <v>348</v>
      </c>
      <c r="E753" s="5">
        <v>487000000</v>
      </c>
      <c r="F753" s="5">
        <v>55523763.950000003</v>
      </c>
      <c r="G753" s="5">
        <v>32864725.34</v>
      </c>
      <c r="H753" s="5">
        <v>43564534.479999997</v>
      </c>
      <c r="I753" s="5">
        <v>37554929.310000002</v>
      </c>
      <c r="J753" s="5">
        <v>41320263.130000003</v>
      </c>
      <c r="K753" s="5">
        <v>43918247.810000002</v>
      </c>
      <c r="L753" s="5">
        <v>34033327.68</v>
      </c>
      <c r="M753" s="5">
        <v>39773555.909999996</v>
      </c>
      <c r="N753" s="5">
        <v>41840906.159999996</v>
      </c>
      <c r="O753" s="5">
        <v>30424161.309999999</v>
      </c>
      <c r="P753" s="5">
        <v>56108641.299999997</v>
      </c>
      <c r="Q753" s="5">
        <v>54375165.619999997</v>
      </c>
      <c r="R753" s="5">
        <v>511302222</v>
      </c>
      <c r="S753" s="4">
        <v>-24302222</v>
      </c>
      <c r="T753" s="5">
        <v>104.99</v>
      </c>
      <c r="U753" s="5">
        <v>-4.99</v>
      </c>
    </row>
    <row r="754" spans="1:21" x14ac:dyDescent="0.25">
      <c r="A754" s="3">
        <v>2018</v>
      </c>
      <c r="B754" s="4">
        <v>3</v>
      </c>
      <c r="C754" s="3" t="s">
        <v>349</v>
      </c>
      <c r="D754" s="3" t="s">
        <v>350</v>
      </c>
      <c r="E754" s="5">
        <v>10350000000</v>
      </c>
      <c r="F754" s="5">
        <v>499749197.81</v>
      </c>
      <c r="G754" s="5">
        <v>1028744778.04</v>
      </c>
      <c r="H754" s="5">
        <v>1088497971.0999999</v>
      </c>
      <c r="I754" s="5">
        <v>746778232.11000001</v>
      </c>
      <c r="J754" s="5">
        <v>655689746.32000005</v>
      </c>
      <c r="K754" s="5">
        <v>1919940231.28</v>
      </c>
      <c r="L754" s="5">
        <v>466217590.12</v>
      </c>
      <c r="M754" s="5">
        <v>1109430312.1600001</v>
      </c>
      <c r="N754" s="5">
        <v>109034267.69</v>
      </c>
      <c r="O754" s="5">
        <v>474855198.07999998</v>
      </c>
      <c r="P754" s="5">
        <v>483992823.07999998</v>
      </c>
      <c r="Q754" s="5">
        <v>657655076.13999999</v>
      </c>
      <c r="R754" s="5">
        <v>9240585423.9300003</v>
      </c>
      <c r="S754" s="5">
        <v>1109414576.0699999</v>
      </c>
      <c r="T754" s="5">
        <v>89.28</v>
      </c>
      <c r="U754" s="5">
        <v>10.72</v>
      </c>
    </row>
    <row r="755" spans="1:21" x14ac:dyDescent="0.25">
      <c r="A755" s="3">
        <v>2018</v>
      </c>
      <c r="B755" s="4">
        <v>4</v>
      </c>
      <c r="C755" s="3" t="s">
        <v>351</v>
      </c>
      <c r="D755" s="3" t="s">
        <v>352</v>
      </c>
      <c r="E755" s="5">
        <v>6450000000</v>
      </c>
      <c r="F755" s="5">
        <v>219131856.27000001</v>
      </c>
      <c r="G755" s="5">
        <v>631251342.92999995</v>
      </c>
      <c r="H755" s="5">
        <v>565984158.61000001</v>
      </c>
      <c r="I755" s="5">
        <v>367094396.06</v>
      </c>
      <c r="J755" s="5">
        <v>370210168.31</v>
      </c>
      <c r="K755" s="5">
        <v>1718432187.3299999</v>
      </c>
      <c r="L755" s="5">
        <v>230209957.27000001</v>
      </c>
      <c r="M755" s="5">
        <v>391985203.06999999</v>
      </c>
      <c r="N755" s="5">
        <v>166769938.31999999</v>
      </c>
      <c r="O755" s="5">
        <v>229761226.06</v>
      </c>
      <c r="P755" s="5">
        <v>157070577.93000001</v>
      </c>
      <c r="Q755" s="5">
        <v>1488012.18</v>
      </c>
      <c r="R755" s="5">
        <v>5049389024.3400002</v>
      </c>
      <c r="S755" s="5">
        <v>1400610975.6600001</v>
      </c>
      <c r="T755" s="5">
        <v>78.290000000000006</v>
      </c>
      <c r="U755" s="5">
        <v>21.71</v>
      </c>
    </row>
    <row r="756" spans="1:21" x14ac:dyDescent="0.25">
      <c r="A756" s="3">
        <v>2018</v>
      </c>
      <c r="B756" s="4">
        <v>4</v>
      </c>
      <c r="C756" s="3" t="s">
        <v>353</v>
      </c>
      <c r="D756" s="3" t="s">
        <v>354</v>
      </c>
      <c r="E756" s="5">
        <v>3900000000</v>
      </c>
      <c r="F756" s="5">
        <v>280617341.54000002</v>
      </c>
      <c r="G756" s="5">
        <v>397493435.11000001</v>
      </c>
      <c r="H756" s="5">
        <v>522513812.49000001</v>
      </c>
      <c r="I756" s="5">
        <v>379683836.05000001</v>
      </c>
      <c r="J756" s="5">
        <v>285479578.00999999</v>
      </c>
      <c r="K756" s="5">
        <v>201508043.94999999</v>
      </c>
      <c r="L756" s="5">
        <v>236007632.84999999</v>
      </c>
      <c r="M756" s="5">
        <v>717445109.09000003</v>
      </c>
      <c r="N756" s="5">
        <v>-57735670.630000003</v>
      </c>
      <c r="O756" s="5">
        <v>245093972.02000001</v>
      </c>
      <c r="P756" s="5">
        <v>326922245.14999998</v>
      </c>
      <c r="Q756" s="5">
        <v>656167063.96000004</v>
      </c>
      <c r="R756" s="5">
        <v>4191196399.5900002</v>
      </c>
      <c r="S756" s="5">
        <v>-291196399.58999997</v>
      </c>
      <c r="T756" s="5">
        <v>107.47</v>
      </c>
      <c r="U756" s="5">
        <v>-7.47</v>
      </c>
    </row>
    <row r="757" spans="1:21" x14ac:dyDescent="0.25">
      <c r="A757" s="3">
        <v>2018</v>
      </c>
      <c r="B757" s="4">
        <v>2</v>
      </c>
      <c r="C757" s="3" t="s">
        <v>355</v>
      </c>
      <c r="D757" s="3" t="s">
        <v>356</v>
      </c>
      <c r="E757" s="5">
        <v>222956051486</v>
      </c>
      <c r="F757" s="5">
        <v>329863604.88</v>
      </c>
      <c r="G757" s="5">
        <v>12091611254.639999</v>
      </c>
      <c r="H757" s="5">
        <v>26059131658.529999</v>
      </c>
      <c r="I757" s="5">
        <v>29826254114.029999</v>
      </c>
      <c r="J757" s="5">
        <v>23115301867.540001</v>
      </c>
      <c r="K757" s="5">
        <v>23483423912.540001</v>
      </c>
      <c r="L757" s="5">
        <v>17779436173.02</v>
      </c>
      <c r="M757" s="5">
        <v>21745282121.299999</v>
      </c>
      <c r="N757" s="5">
        <v>8833831290.5900002</v>
      </c>
      <c r="O757" s="5">
        <v>14847863137.84</v>
      </c>
      <c r="P757" s="5">
        <v>19527661040.369999</v>
      </c>
      <c r="Q757" s="5">
        <v>10164171982.639999</v>
      </c>
      <c r="R757" s="5">
        <v>207803832157.92001</v>
      </c>
      <c r="S757" s="5">
        <v>15152219328.08</v>
      </c>
      <c r="T757" s="5">
        <v>93.2</v>
      </c>
      <c r="U757" s="5">
        <v>6.8</v>
      </c>
    </row>
    <row r="758" spans="1:21" x14ac:dyDescent="0.25">
      <c r="A758" s="3">
        <v>2018</v>
      </c>
      <c r="B758" s="4">
        <v>3</v>
      </c>
      <c r="C758" s="3" t="s">
        <v>357</v>
      </c>
      <c r="D758" s="3" t="s">
        <v>358</v>
      </c>
      <c r="E758" s="5">
        <v>222893145109</v>
      </c>
      <c r="F758" s="5">
        <v>329863604.88</v>
      </c>
      <c r="G758" s="5">
        <v>12091611254.639999</v>
      </c>
      <c r="H758" s="5">
        <v>26059131658.529999</v>
      </c>
      <c r="I758" s="5">
        <v>29792255114.029999</v>
      </c>
      <c r="J758" s="5">
        <v>23115301867.540001</v>
      </c>
      <c r="K758" s="5">
        <v>23483423912.540001</v>
      </c>
      <c r="L758" s="5">
        <v>17779436173.02</v>
      </c>
      <c r="M758" s="5">
        <v>21745282121.299999</v>
      </c>
      <c r="N758" s="5">
        <v>8822471290.5900002</v>
      </c>
      <c r="O758" s="5">
        <v>14847863137.84</v>
      </c>
      <c r="P758" s="5">
        <v>19510638263.369999</v>
      </c>
      <c r="Q758" s="5">
        <v>10164171982.639999</v>
      </c>
      <c r="R758" s="5">
        <v>207741450380.92001</v>
      </c>
      <c r="S758" s="5">
        <v>15151694728.08</v>
      </c>
      <c r="T758" s="5">
        <v>93.2</v>
      </c>
      <c r="U758" s="5">
        <v>6.8</v>
      </c>
    </row>
    <row r="759" spans="1:21" x14ac:dyDescent="0.25">
      <c r="A759" s="3">
        <v>2018</v>
      </c>
      <c r="B759" s="4">
        <v>4</v>
      </c>
      <c r="C759" s="3" t="s">
        <v>365</v>
      </c>
      <c r="D759" s="3" t="s">
        <v>366</v>
      </c>
      <c r="E759" s="5">
        <v>209407788923</v>
      </c>
      <c r="F759" s="5">
        <v>225623077.78</v>
      </c>
      <c r="G759" s="5">
        <v>11876100056.190001</v>
      </c>
      <c r="H759" s="5">
        <v>25884500772.09</v>
      </c>
      <c r="I759" s="5">
        <v>23603000929.150002</v>
      </c>
      <c r="J759" s="5">
        <v>22442747169.360001</v>
      </c>
      <c r="K759" s="5">
        <v>23328941307.73</v>
      </c>
      <c r="L759" s="5">
        <v>17257424992.880001</v>
      </c>
      <c r="M759" s="5">
        <v>21454337370.25</v>
      </c>
      <c r="N759" s="5">
        <v>8685671629.8299999</v>
      </c>
      <c r="O759" s="5">
        <v>14679704762.58</v>
      </c>
      <c r="P759" s="5">
        <v>16269281050.209999</v>
      </c>
      <c r="Q759" s="5">
        <v>8752139962.3799992</v>
      </c>
      <c r="R759" s="5">
        <v>194459473080.42999</v>
      </c>
      <c r="S759" s="5">
        <v>14948315842.57</v>
      </c>
      <c r="T759" s="5">
        <v>92.86</v>
      </c>
      <c r="U759" s="5">
        <v>7.14</v>
      </c>
    </row>
    <row r="760" spans="1:21" x14ac:dyDescent="0.25">
      <c r="A760" s="3">
        <v>2018</v>
      </c>
      <c r="B760" s="4">
        <v>5</v>
      </c>
      <c r="C760" s="3" t="s">
        <v>367</v>
      </c>
      <c r="D760" s="3" t="s">
        <v>368</v>
      </c>
      <c r="E760" s="5">
        <v>204293949040</v>
      </c>
      <c r="F760" s="5">
        <v>0</v>
      </c>
      <c r="G760" s="5">
        <v>11648312715.040001</v>
      </c>
      <c r="H760" s="5">
        <v>25651085332.689999</v>
      </c>
      <c r="I760" s="5">
        <v>23331602502.900002</v>
      </c>
      <c r="J760" s="5">
        <v>22212449116.799999</v>
      </c>
      <c r="K760" s="5">
        <v>22902790794.900002</v>
      </c>
      <c r="L760" s="5">
        <v>17022949758.1</v>
      </c>
      <c r="M760" s="5">
        <v>21127991366.439999</v>
      </c>
      <c r="N760" s="5">
        <v>8450399449.9099998</v>
      </c>
      <c r="O760" s="5">
        <v>14445067650.309999</v>
      </c>
      <c r="P760" s="5">
        <v>16035875480.549999</v>
      </c>
      <c r="Q760" s="5">
        <v>7317480563</v>
      </c>
      <c r="R760" s="5">
        <v>190146004730.64001</v>
      </c>
      <c r="S760" s="5">
        <v>14147944309.360001</v>
      </c>
      <c r="T760" s="5">
        <v>93.07</v>
      </c>
      <c r="U760" s="5">
        <v>6.93</v>
      </c>
    </row>
    <row r="761" spans="1:21" x14ac:dyDescent="0.25">
      <c r="A761" s="3">
        <v>2018</v>
      </c>
      <c r="B761" s="4">
        <v>6</v>
      </c>
      <c r="C761" s="3" t="s">
        <v>369</v>
      </c>
      <c r="D761" s="3" t="s">
        <v>370</v>
      </c>
      <c r="E761" s="5">
        <v>34180491214</v>
      </c>
      <c r="F761" s="5">
        <v>0</v>
      </c>
      <c r="G761" s="5">
        <v>0</v>
      </c>
      <c r="H761" s="5">
        <v>551584493.10000002</v>
      </c>
      <c r="I761" s="5">
        <v>1360408145.7</v>
      </c>
      <c r="J761" s="5">
        <v>4815414546.4399996</v>
      </c>
      <c r="K761" s="5">
        <v>10545732577</v>
      </c>
      <c r="L761" s="5">
        <v>11624630123</v>
      </c>
      <c r="M761" s="5">
        <v>1742282386.5999999</v>
      </c>
      <c r="N761" s="5">
        <v>0</v>
      </c>
      <c r="O761" s="5">
        <v>967917026.36000001</v>
      </c>
      <c r="P761" s="5">
        <v>222350.32</v>
      </c>
      <c r="Q761" s="5">
        <v>0</v>
      </c>
      <c r="R761" s="5">
        <v>31608191648.52</v>
      </c>
      <c r="S761" s="5">
        <v>2572299565.48</v>
      </c>
      <c r="T761" s="5">
        <v>92.47</v>
      </c>
      <c r="U761" s="5">
        <v>7.53</v>
      </c>
    </row>
    <row r="762" spans="1:21" x14ac:dyDescent="0.25">
      <c r="A762" s="3">
        <v>2018</v>
      </c>
      <c r="B762" s="4">
        <v>6</v>
      </c>
      <c r="C762" s="3" t="s">
        <v>373</v>
      </c>
      <c r="D762" s="3" t="s">
        <v>374</v>
      </c>
      <c r="E762" s="5">
        <v>12502304382</v>
      </c>
      <c r="F762" s="5">
        <v>0</v>
      </c>
      <c r="G762" s="5">
        <v>0</v>
      </c>
      <c r="H762" s="5">
        <v>3730000</v>
      </c>
      <c r="I762" s="5">
        <v>2176297500</v>
      </c>
      <c r="J762" s="5">
        <v>1253675000</v>
      </c>
      <c r="K762" s="5">
        <v>1044185000</v>
      </c>
      <c r="L762" s="5">
        <v>629305000</v>
      </c>
      <c r="M762" s="5">
        <v>942952500</v>
      </c>
      <c r="N762" s="5">
        <v>1023251250</v>
      </c>
      <c r="O762" s="5">
        <v>1111826250</v>
      </c>
      <c r="P762" s="5">
        <v>1107433750</v>
      </c>
      <c r="Q762" s="5">
        <v>10000</v>
      </c>
      <c r="R762" s="5">
        <v>9292666250</v>
      </c>
      <c r="S762" s="5">
        <v>3209638132</v>
      </c>
      <c r="T762" s="5">
        <v>74.33</v>
      </c>
      <c r="U762" s="5">
        <v>25.67</v>
      </c>
    </row>
    <row r="763" spans="1:21" x14ac:dyDescent="0.25">
      <c r="A763" s="3">
        <v>2018</v>
      </c>
      <c r="B763" s="4">
        <v>6</v>
      </c>
      <c r="C763" s="3" t="s">
        <v>375</v>
      </c>
      <c r="D763" s="3" t="s">
        <v>376</v>
      </c>
      <c r="E763" s="5">
        <v>1800000000</v>
      </c>
      <c r="F763" s="5">
        <v>0</v>
      </c>
      <c r="G763" s="5">
        <v>0</v>
      </c>
      <c r="H763" s="5">
        <v>0</v>
      </c>
      <c r="I763" s="5">
        <v>450000000</v>
      </c>
      <c r="J763" s="5">
        <v>150000000</v>
      </c>
      <c r="K763" s="5">
        <v>150000000</v>
      </c>
      <c r="L763" s="5">
        <v>0</v>
      </c>
      <c r="M763" s="5">
        <v>300000000</v>
      </c>
      <c r="N763" s="5">
        <v>150000000</v>
      </c>
      <c r="O763" s="5">
        <v>150000000</v>
      </c>
      <c r="P763" s="5">
        <v>150000000</v>
      </c>
      <c r="Q763" s="5">
        <v>0</v>
      </c>
      <c r="R763" s="5">
        <v>1500000000</v>
      </c>
      <c r="S763" s="5">
        <v>300000000</v>
      </c>
      <c r="T763" s="5">
        <v>83.33</v>
      </c>
      <c r="U763" s="5">
        <v>16.670000000000002</v>
      </c>
    </row>
    <row r="764" spans="1:21" x14ac:dyDescent="0.25">
      <c r="A764" s="3">
        <v>2018</v>
      </c>
      <c r="B764" s="4">
        <v>6</v>
      </c>
      <c r="C764" s="3" t="s">
        <v>377</v>
      </c>
      <c r="D764" s="3" t="s">
        <v>378</v>
      </c>
      <c r="E764" s="5">
        <v>78839752775</v>
      </c>
      <c r="F764" s="5">
        <v>0</v>
      </c>
      <c r="G764" s="5">
        <v>6403719697.8999996</v>
      </c>
      <c r="H764" s="5">
        <v>12515252631.799999</v>
      </c>
      <c r="I764" s="5">
        <v>6403719697.8999996</v>
      </c>
      <c r="J764" s="5">
        <v>6403719697.8999996</v>
      </c>
      <c r="K764" s="5">
        <v>6403719697.8999996</v>
      </c>
      <c r="L764" s="5">
        <v>0</v>
      </c>
      <c r="M764" s="5">
        <v>12807439395.84</v>
      </c>
      <c r="N764" s="5">
        <v>6403719697.9099998</v>
      </c>
      <c r="O764" s="5">
        <v>6403719697.9300003</v>
      </c>
      <c r="P764" s="5">
        <v>6403719697.9099998</v>
      </c>
      <c r="Q764" s="5">
        <v>6403728030</v>
      </c>
      <c r="R764" s="5">
        <v>76552457942.990005</v>
      </c>
      <c r="S764" s="5">
        <v>2287294832.0100002</v>
      </c>
      <c r="T764" s="5">
        <v>97.1</v>
      </c>
      <c r="U764" s="5">
        <v>2.9</v>
      </c>
    </row>
    <row r="765" spans="1:21" x14ac:dyDescent="0.25">
      <c r="A765" s="3">
        <v>2018</v>
      </c>
      <c r="B765" s="4">
        <v>6</v>
      </c>
      <c r="C765" s="3" t="s">
        <v>379</v>
      </c>
      <c r="D765" s="3" t="s">
        <v>380</v>
      </c>
      <c r="E765" s="5">
        <v>17738274829</v>
      </c>
      <c r="F765" s="5">
        <v>0</v>
      </c>
      <c r="G765" s="5">
        <v>0</v>
      </c>
      <c r="H765" s="5">
        <v>5001255699.5</v>
      </c>
      <c r="I765" s="5">
        <v>8189710717</v>
      </c>
      <c r="J765" s="5">
        <v>4887639872.46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18078606288.959999</v>
      </c>
      <c r="S765" s="5">
        <v>-340331459.95999998</v>
      </c>
      <c r="T765" s="5">
        <v>101.92</v>
      </c>
      <c r="U765" s="5">
        <v>-1.92</v>
      </c>
    </row>
    <row r="766" spans="1:21" x14ac:dyDescent="0.25">
      <c r="A766" s="3">
        <v>2018</v>
      </c>
      <c r="B766" s="4">
        <v>6</v>
      </c>
      <c r="C766" s="3" t="s">
        <v>381</v>
      </c>
      <c r="D766" s="3" t="s">
        <v>382</v>
      </c>
      <c r="E766" s="5">
        <v>50000000000</v>
      </c>
      <c r="F766" s="5">
        <v>0</v>
      </c>
      <c r="G766" s="5">
        <v>4500000000</v>
      </c>
      <c r="H766" s="5">
        <v>6531899360.8000002</v>
      </c>
      <c r="I766" s="5">
        <v>3997483703.3000002</v>
      </c>
      <c r="J766" s="5">
        <v>4135000000</v>
      </c>
      <c r="K766" s="5">
        <v>4160550000</v>
      </c>
      <c r="L766" s="5">
        <v>4665271420.1000004</v>
      </c>
      <c r="M766" s="5">
        <v>3582952000</v>
      </c>
      <c r="N766" s="5">
        <v>0</v>
      </c>
      <c r="O766" s="5">
        <v>4987099084</v>
      </c>
      <c r="P766" s="5">
        <v>7605130614.3199997</v>
      </c>
      <c r="Q766" s="5">
        <v>0</v>
      </c>
      <c r="R766" s="5">
        <v>44165386182.519997</v>
      </c>
      <c r="S766" s="5">
        <v>5834613817.4799995</v>
      </c>
      <c r="T766" s="5">
        <v>88.33</v>
      </c>
      <c r="U766" s="5">
        <v>11.67</v>
      </c>
    </row>
    <row r="767" spans="1:21" x14ac:dyDescent="0.25">
      <c r="A767" s="3">
        <v>2018</v>
      </c>
      <c r="B767" s="4">
        <v>6</v>
      </c>
      <c r="C767" s="3" t="s">
        <v>383</v>
      </c>
      <c r="D767" s="3" t="s">
        <v>384</v>
      </c>
      <c r="E767" s="5">
        <v>7177242240</v>
      </c>
      <c r="F767" s="5">
        <v>0</v>
      </c>
      <c r="G767" s="5">
        <v>598100000</v>
      </c>
      <c r="H767" s="5">
        <v>598103520</v>
      </c>
      <c r="I767" s="5">
        <v>663805000</v>
      </c>
      <c r="J767" s="5">
        <v>567000000</v>
      </c>
      <c r="K767" s="5">
        <v>598603520</v>
      </c>
      <c r="L767" s="5">
        <v>0</v>
      </c>
      <c r="M767" s="5">
        <v>1452215960</v>
      </c>
      <c r="N767" s="5">
        <v>674209633</v>
      </c>
      <c r="O767" s="5">
        <v>688382440</v>
      </c>
      <c r="P767" s="5">
        <v>666554998</v>
      </c>
      <c r="Q767" s="5">
        <v>595451500</v>
      </c>
      <c r="R767" s="5">
        <v>7102426571</v>
      </c>
      <c r="S767" s="5">
        <v>74815669</v>
      </c>
      <c r="T767" s="5">
        <v>98.96</v>
      </c>
      <c r="U767" s="5">
        <v>1.04</v>
      </c>
    </row>
    <row r="768" spans="1:21" x14ac:dyDescent="0.25">
      <c r="A768" s="3">
        <v>2018</v>
      </c>
      <c r="B768" s="4">
        <v>6</v>
      </c>
      <c r="C768" s="3" t="s">
        <v>385</v>
      </c>
      <c r="D768" s="3" t="s">
        <v>386</v>
      </c>
      <c r="E768" s="5">
        <v>2055883600</v>
      </c>
      <c r="F768" s="5">
        <v>0</v>
      </c>
      <c r="G768" s="5">
        <v>146493017.13999999</v>
      </c>
      <c r="H768" s="5">
        <v>449259627.49000001</v>
      </c>
      <c r="I768" s="5">
        <v>90177739</v>
      </c>
      <c r="J768" s="5">
        <v>0</v>
      </c>
      <c r="K768" s="5">
        <v>0</v>
      </c>
      <c r="L768" s="5">
        <v>103743215</v>
      </c>
      <c r="M768" s="5">
        <v>300149124</v>
      </c>
      <c r="N768" s="5">
        <v>199218869</v>
      </c>
      <c r="O768" s="5">
        <v>136123152.02000001</v>
      </c>
      <c r="P768" s="5">
        <v>102814070</v>
      </c>
      <c r="Q768" s="5">
        <v>318291033</v>
      </c>
      <c r="R768" s="5">
        <v>1846269846.6500001</v>
      </c>
      <c r="S768" s="5">
        <v>209613753.34999999</v>
      </c>
      <c r="T768" s="5">
        <v>89.8</v>
      </c>
      <c r="U768" s="5">
        <v>10.199999999999999</v>
      </c>
    </row>
    <row r="769" spans="1:21" x14ac:dyDescent="0.25">
      <c r="A769" s="3">
        <v>2018</v>
      </c>
      <c r="B769" s="4">
        <v>6</v>
      </c>
      <c r="C769" s="3" t="s">
        <v>387</v>
      </c>
      <c r="D769" s="3" t="s">
        <v>388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100</v>
      </c>
    </row>
    <row r="770" spans="1:21" x14ac:dyDescent="0.25">
      <c r="A770" s="3">
        <v>2018</v>
      </c>
      <c r="B770" s="4">
        <v>5</v>
      </c>
      <c r="C770" s="3" t="s">
        <v>389</v>
      </c>
      <c r="D770" s="3" t="s">
        <v>390</v>
      </c>
      <c r="E770" s="5">
        <v>3855345883</v>
      </c>
      <c r="F770" s="5">
        <v>225623077.78</v>
      </c>
      <c r="G770" s="5">
        <v>227787341.15000001</v>
      </c>
      <c r="H770" s="5">
        <v>233415439.40000001</v>
      </c>
      <c r="I770" s="5">
        <v>229150478.43000001</v>
      </c>
      <c r="J770" s="5">
        <v>230298052.56</v>
      </c>
      <c r="K770" s="5">
        <v>234528449.24000001</v>
      </c>
      <c r="L770" s="5">
        <v>234475234.78</v>
      </c>
      <c r="M770" s="5">
        <v>235620766.62</v>
      </c>
      <c r="N770" s="5">
        <v>235272179.91999999</v>
      </c>
      <c r="O770" s="5">
        <v>234637112.27000001</v>
      </c>
      <c r="P770" s="5">
        <v>233405569.66</v>
      </c>
      <c r="Q770" s="5">
        <v>683083964.88999999</v>
      </c>
      <c r="R770" s="5">
        <v>3237297666.6999998</v>
      </c>
      <c r="S770" s="5">
        <v>618048216.29999995</v>
      </c>
      <c r="T770" s="5">
        <v>83.97</v>
      </c>
      <c r="U770" s="5">
        <v>16.03</v>
      </c>
    </row>
    <row r="771" spans="1:21" x14ac:dyDescent="0.25">
      <c r="A771" s="3">
        <v>2018</v>
      </c>
      <c r="B771" s="4">
        <v>5</v>
      </c>
      <c r="C771" s="3" t="s">
        <v>391</v>
      </c>
      <c r="D771" s="3" t="s">
        <v>392</v>
      </c>
      <c r="E771" s="5">
        <v>647730000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647730000</v>
      </c>
      <c r="R771" s="5">
        <v>647730000</v>
      </c>
      <c r="S771" s="5">
        <v>0</v>
      </c>
      <c r="T771" s="5">
        <v>100</v>
      </c>
      <c r="U771" s="5">
        <v>0</v>
      </c>
    </row>
    <row r="772" spans="1:21" x14ac:dyDescent="0.25">
      <c r="A772" s="3">
        <v>2018</v>
      </c>
      <c r="B772" s="4">
        <v>5</v>
      </c>
      <c r="C772" s="3" t="s">
        <v>393</v>
      </c>
      <c r="D772" s="3" t="s">
        <v>394</v>
      </c>
      <c r="E772" s="5">
        <v>610764000</v>
      </c>
      <c r="F772" s="5">
        <v>0</v>
      </c>
      <c r="G772" s="5">
        <v>0</v>
      </c>
      <c r="H772" s="5">
        <v>0</v>
      </c>
      <c r="I772" s="5">
        <v>42247947.82</v>
      </c>
      <c r="J772" s="5">
        <v>0</v>
      </c>
      <c r="K772" s="5">
        <v>191622063.59</v>
      </c>
      <c r="L772" s="5">
        <v>0</v>
      </c>
      <c r="M772" s="5">
        <v>90725237.189999998</v>
      </c>
      <c r="N772" s="5">
        <v>0</v>
      </c>
      <c r="O772" s="5">
        <v>0</v>
      </c>
      <c r="P772" s="5">
        <v>0</v>
      </c>
      <c r="Q772" s="5">
        <v>103845434.48999999</v>
      </c>
      <c r="R772" s="5">
        <v>428440683.08999997</v>
      </c>
      <c r="S772" s="5">
        <v>182323316.91</v>
      </c>
      <c r="T772" s="5">
        <v>70.150000000000006</v>
      </c>
      <c r="U772" s="5">
        <v>29.85</v>
      </c>
    </row>
    <row r="773" spans="1:21" x14ac:dyDescent="0.25">
      <c r="A773" s="3">
        <v>2018</v>
      </c>
      <c r="B773" s="4">
        <v>4</v>
      </c>
      <c r="C773" s="3" t="s">
        <v>399</v>
      </c>
      <c r="D773" s="3" t="s">
        <v>400</v>
      </c>
      <c r="E773" s="5">
        <v>10005056086</v>
      </c>
      <c r="F773" s="5">
        <v>51408333.329999998</v>
      </c>
      <c r="G773" s="5">
        <v>116047361.66</v>
      </c>
      <c r="H773" s="5">
        <v>136900000</v>
      </c>
      <c r="I773" s="5">
        <v>5908817742.4499998</v>
      </c>
      <c r="J773" s="5">
        <v>518225048.99000001</v>
      </c>
      <c r="K773" s="5">
        <v>43139028.329999998</v>
      </c>
      <c r="L773" s="5">
        <v>363732223.13</v>
      </c>
      <c r="M773" s="5">
        <v>151653250.53999999</v>
      </c>
      <c r="N773" s="5">
        <v>73139028.329999998</v>
      </c>
      <c r="O773" s="5">
        <v>36139028.329999998</v>
      </c>
      <c r="P773" s="5">
        <v>3157149993.6599998</v>
      </c>
      <c r="Q773" s="5">
        <v>39939028.329999998</v>
      </c>
      <c r="R773" s="5">
        <v>10596290067.08</v>
      </c>
      <c r="S773" s="5">
        <v>-591233981.08000004</v>
      </c>
      <c r="T773" s="5">
        <v>105.91</v>
      </c>
      <c r="U773" s="5">
        <v>-5.91</v>
      </c>
    </row>
    <row r="774" spans="1:21" x14ac:dyDescent="0.25">
      <c r="A774" s="3">
        <v>2018</v>
      </c>
      <c r="B774" s="4">
        <v>5</v>
      </c>
      <c r="C774" s="3" t="s">
        <v>401</v>
      </c>
      <c r="D774" s="3" t="s">
        <v>402</v>
      </c>
      <c r="E774" s="5">
        <v>439200000</v>
      </c>
      <c r="F774" s="5">
        <v>7000000</v>
      </c>
      <c r="G774" s="5">
        <v>35500000</v>
      </c>
      <c r="H774" s="5">
        <v>136900000</v>
      </c>
      <c r="I774" s="5">
        <v>127000000</v>
      </c>
      <c r="J774" s="5">
        <v>0</v>
      </c>
      <c r="K774" s="5">
        <v>7000000</v>
      </c>
      <c r="L774" s="5">
        <v>0</v>
      </c>
      <c r="M774" s="5">
        <v>0</v>
      </c>
      <c r="N774" s="5">
        <v>37000000</v>
      </c>
      <c r="O774" s="5">
        <v>0</v>
      </c>
      <c r="P774" s="5">
        <v>80000000</v>
      </c>
      <c r="Q774" s="5">
        <v>3800000</v>
      </c>
      <c r="R774" s="5">
        <v>434200000</v>
      </c>
      <c r="S774" s="5">
        <v>5000000</v>
      </c>
      <c r="T774" s="5">
        <v>98.86</v>
      </c>
      <c r="U774" s="5">
        <v>1.1399999999999999</v>
      </c>
    </row>
    <row r="775" spans="1:21" x14ac:dyDescent="0.25">
      <c r="A775" s="3">
        <v>2018</v>
      </c>
      <c r="B775" s="4">
        <v>6</v>
      </c>
      <c r="C775" s="3" t="s">
        <v>403</v>
      </c>
      <c r="D775" s="3" t="s">
        <v>404</v>
      </c>
      <c r="E775" s="5">
        <v>5000000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5000000</v>
      </c>
      <c r="T775" s="5">
        <v>0</v>
      </c>
      <c r="U775" s="5">
        <v>100</v>
      </c>
    </row>
    <row r="776" spans="1:21" x14ac:dyDescent="0.25">
      <c r="A776" s="3">
        <v>2018</v>
      </c>
      <c r="B776" s="4">
        <v>6</v>
      </c>
      <c r="C776" s="3" t="s">
        <v>405</v>
      </c>
      <c r="D776" s="3" t="s">
        <v>406</v>
      </c>
      <c r="E776" s="5">
        <v>300000</v>
      </c>
      <c r="F776" s="5">
        <v>0</v>
      </c>
      <c r="G776" s="5">
        <v>300000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300000</v>
      </c>
      <c r="S776" s="5">
        <v>0</v>
      </c>
      <c r="T776" s="5">
        <v>100</v>
      </c>
      <c r="U776" s="5">
        <v>0</v>
      </c>
    </row>
    <row r="777" spans="1:21" x14ac:dyDescent="0.25">
      <c r="A777" s="3">
        <v>2018</v>
      </c>
      <c r="B777" s="4">
        <v>6</v>
      </c>
      <c r="C777" s="3" t="s">
        <v>407</v>
      </c>
      <c r="D777" s="3" t="s">
        <v>408</v>
      </c>
      <c r="E777" s="5">
        <v>35200000</v>
      </c>
      <c r="F777" s="5">
        <v>0</v>
      </c>
      <c r="G777" s="5">
        <v>35200000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35200000</v>
      </c>
      <c r="S777" s="5">
        <v>0</v>
      </c>
      <c r="T777" s="5">
        <v>100</v>
      </c>
      <c r="U777" s="5">
        <v>0</v>
      </c>
    </row>
    <row r="778" spans="1:21" x14ac:dyDescent="0.25">
      <c r="A778" s="3">
        <v>2018</v>
      </c>
      <c r="B778" s="4">
        <v>6</v>
      </c>
      <c r="C778" s="3" t="s">
        <v>409</v>
      </c>
      <c r="D778" s="3" t="s">
        <v>410</v>
      </c>
      <c r="E778" s="5">
        <v>7000000</v>
      </c>
      <c r="F778" s="5">
        <v>7000000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7000000</v>
      </c>
      <c r="S778" s="5">
        <v>0</v>
      </c>
      <c r="T778" s="5">
        <v>100</v>
      </c>
      <c r="U778" s="5">
        <v>0</v>
      </c>
    </row>
    <row r="779" spans="1:21" x14ac:dyDescent="0.25">
      <c r="A779" s="3">
        <v>2018</v>
      </c>
      <c r="B779" s="4">
        <v>6</v>
      </c>
      <c r="C779" s="3" t="s">
        <v>411</v>
      </c>
      <c r="D779" s="3" t="s">
        <v>412</v>
      </c>
      <c r="E779" s="5">
        <v>51400000</v>
      </c>
      <c r="F779" s="5">
        <v>0</v>
      </c>
      <c r="G779" s="5">
        <v>0</v>
      </c>
      <c r="H779" s="5">
        <v>51400000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51400000</v>
      </c>
      <c r="S779" s="5">
        <v>0</v>
      </c>
      <c r="T779" s="5">
        <v>100</v>
      </c>
      <c r="U779" s="5">
        <v>0</v>
      </c>
    </row>
    <row r="780" spans="1:21" x14ac:dyDescent="0.25">
      <c r="A780" s="3">
        <v>2018</v>
      </c>
      <c r="B780" s="4">
        <v>6</v>
      </c>
      <c r="C780" s="3" t="s">
        <v>413</v>
      </c>
      <c r="D780" s="3" t="s">
        <v>414</v>
      </c>
      <c r="E780" s="5">
        <v>37000000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37000000</v>
      </c>
      <c r="O780" s="5">
        <v>0</v>
      </c>
      <c r="P780" s="5">
        <v>0</v>
      </c>
      <c r="Q780" s="5">
        <v>0</v>
      </c>
      <c r="R780" s="5">
        <v>37000000</v>
      </c>
      <c r="S780" s="5">
        <v>0</v>
      </c>
      <c r="T780" s="5">
        <v>100</v>
      </c>
      <c r="U780" s="5">
        <v>0</v>
      </c>
    </row>
    <row r="781" spans="1:21" x14ac:dyDescent="0.25">
      <c r="A781" s="3">
        <v>2018</v>
      </c>
      <c r="B781" s="4">
        <v>6</v>
      </c>
      <c r="C781" s="3" t="s">
        <v>415</v>
      </c>
      <c r="D781" s="3" t="s">
        <v>416</v>
      </c>
      <c r="E781" s="5">
        <v>83800000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80000000</v>
      </c>
      <c r="Q781" s="5">
        <v>3800000</v>
      </c>
      <c r="R781" s="5">
        <v>83800000</v>
      </c>
      <c r="S781" s="5">
        <v>0</v>
      </c>
      <c r="T781" s="5">
        <v>100</v>
      </c>
      <c r="U781" s="5">
        <v>0</v>
      </c>
    </row>
    <row r="782" spans="1:21" x14ac:dyDescent="0.25">
      <c r="A782" s="3">
        <v>2018</v>
      </c>
      <c r="B782" s="4">
        <v>6</v>
      </c>
      <c r="C782" s="3" t="s">
        <v>417</v>
      </c>
      <c r="D782" s="3" t="s">
        <v>418</v>
      </c>
      <c r="E782" s="5">
        <v>8500000</v>
      </c>
      <c r="F782" s="5">
        <v>0</v>
      </c>
      <c r="G782" s="5">
        <v>0</v>
      </c>
      <c r="H782" s="5">
        <v>8500000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8500000</v>
      </c>
      <c r="S782" s="5">
        <v>0</v>
      </c>
      <c r="T782" s="5">
        <v>100</v>
      </c>
      <c r="U782" s="5">
        <v>0</v>
      </c>
    </row>
    <row r="783" spans="1:21" x14ac:dyDescent="0.25">
      <c r="A783" s="3">
        <v>2018</v>
      </c>
      <c r="B783" s="4">
        <v>6</v>
      </c>
      <c r="C783" s="3" t="s">
        <v>419</v>
      </c>
      <c r="D783" s="3" t="s">
        <v>420</v>
      </c>
      <c r="E783" s="5">
        <v>47000000</v>
      </c>
      <c r="F783" s="5">
        <v>0</v>
      </c>
      <c r="G783" s="5">
        <v>0</v>
      </c>
      <c r="H783" s="5">
        <v>47000000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47000000</v>
      </c>
      <c r="S783" s="5">
        <v>0</v>
      </c>
      <c r="T783" s="5">
        <v>100</v>
      </c>
      <c r="U783" s="5">
        <v>0</v>
      </c>
    </row>
    <row r="784" spans="1:21" x14ac:dyDescent="0.25">
      <c r="A784" s="3">
        <v>2018</v>
      </c>
      <c r="B784" s="4">
        <v>6</v>
      </c>
      <c r="C784" s="3" t="s">
        <v>421</v>
      </c>
      <c r="D784" s="3" t="s">
        <v>422</v>
      </c>
      <c r="E784" s="5">
        <v>7000000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7000000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7000000</v>
      </c>
      <c r="S784" s="5">
        <v>0</v>
      </c>
      <c r="T784" s="5">
        <v>100</v>
      </c>
      <c r="U784" s="5">
        <v>0</v>
      </c>
    </row>
    <row r="785" spans="1:21" x14ac:dyDescent="0.25">
      <c r="A785" s="3">
        <v>2018</v>
      </c>
      <c r="B785" s="4">
        <v>6</v>
      </c>
      <c r="C785" s="3" t="s">
        <v>423</v>
      </c>
      <c r="D785" s="3" t="s">
        <v>424</v>
      </c>
      <c r="E785" s="5">
        <v>127000000</v>
      </c>
      <c r="F785" s="5">
        <v>0</v>
      </c>
      <c r="G785" s="5">
        <v>0</v>
      </c>
      <c r="H785" s="5">
        <v>0</v>
      </c>
      <c r="I785" s="5">
        <v>127000000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127000000</v>
      </c>
      <c r="S785" s="5">
        <v>0</v>
      </c>
      <c r="T785" s="5">
        <v>100</v>
      </c>
      <c r="U785" s="5">
        <v>0</v>
      </c>
    </row>
    <row r="786" spans="1:21" x14ac:dyDescent="0.25">
      <c r="A786" s="3">
        <v>2018</v>
      </c>
      <c r="B786" s="4">
        <v>6</v>
      </c>
      <c r="C786" s="3" t="s">
        <v>425</v>
      </c>
      <c r="D786" s="3" t="s">
        <v>426</v>
      </c>
      <c r="E786" s="5">
        <v>30000000</v>
      </c>
      <c r="F786" s="5">
        <v>0</v>
      </c>
      <c r="G786" s="5">
        <v>0</v>
      </c>
      <c r="H786" s="5">
        <v>30000000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30000000</v>
      </c>
      <c r="S786" s="5">
        <v>0</v>
      </c>
      <c r="T786" s="5">
        <v>100</v>
      </c>
      <c r="U786" s="5">
        <v>0</v>
      </c>
    </row>
    <row r="787" spans="1:21" x14ac:dyDescent="0.25">
      <c r="A787" s="3">
        <v>2018</v>
      </c>
      <c r="B787" s="4">
        <v>5</v>
      </c>
      <c r="C787" s="3" t="s">
        <v>427</v>
      </c>
      <c r="D787" s="3" t="s">
        <v>428</v>
      </c>
      <c r="E787" s="5">
        <v>5647918230</v>
      </c>
      <c r="F787" s="5">
        <v>0</v>
      </c>
      <c r="G787" s="5">
        <v>0</v>
      </c>
      <c r="H787" s="5">
        <v>0</v>
      </c>
      <c r="I787" s="5">
        <v>5647918230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5647918230</v>
      </c>
      <c r="S787" s="5">
        <v>0</v>
      </c>
      <c r="T787" s="5">
        <v>100</v>
      </c>
      <c r="U787" s="5">
        <v>0</v>
      </c>
    </row>
    <row r="788" spans="1:21" x14ac:dyDescent="0.25">
      <c r="A788" s="3">
        <v>2018</v>
      </c>
      <c r="B788" s="4">
        <v>5</v>
      </c>
      <c r="C788" s="3" t="s">
        <v>429</v>
      </c>
      <c r="D788" s="3" t="s">
        <v>430</v>
      </c>
      <c r="E788" s="5">
        <v>433700000</v>
      </c>
      <c r="F788" s="5">
        <v>44408333.329999998</v>
      </c>
      <c r="G788" s="5">
        <v>80547361.659999996</v>
      </c>
      <c r="H788" s="5">
        <v>0</v>
      </c>
      <c r="I788" s="5">
        <v>108417084.98999999</v>
      </c>
      <c r="J788" s="5">
        <v>106411638.48999999</v>
      </c>
      <c r="K788" s="5">
        <v>36139028.329999998</v>
      </c>
      <c r="L788" s="5">
        <v>0</v>
      </c>
      <c r="M788" s="5">
        <v>151653250.53999999</v>
      </c>
      <c r="N788" s="5">
        <v>36139028.329999998</v>
      </c>
      <c r="O788" s="5">
        <v>36139028.329999998</v>
      </c>
      <c r="P788" s="5">
        <v>39725548.159999996</v>
      </c>
      <c r="Q788" s="5">
        <v>36139028.329999998</v>
      </c>
      <c r="R788" s="5">
        <v>675719330.49000001</v>
      </c>
      <c r="S788" s="5">
        <v>-242019330.49000001</v>
      </c>
      <c r="T788" s="5">
        <v>155.80000000000001</v>
      </c>
      <c r="U788" s="6">
        <v>-55.8</v>
      </c>
    </row>
    <row r="789" spans="1:21" x14ac:dyDescent="0.25">
      <c r="A789" s="3">
        <v>2018</v>
      </c>
      <c r="B789" s="4">
        <v>5</v>
      </c>
      <c r="C789" s="3" t="s">
        <v>431</v>
      </c>
      <c r="D789" s="3" t="s">
        <v>432</v>
      </c>
      <c r="E789" s="5">
        <v>449237856</v>
      </c>
      <c r="F789" s="5">
        <v>0</v>
      </c>
      <c r="G789" s="5">
        <v>0</v>
      </c>
      <c r="H789" s="5">
        <v>0</v>
      </c>
      <c r="I789" s="5">
        <v>0</v>
      </c>
      <c r="J789" s="5">
        <v>411813410.5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37424445.5</v>
      </c>
      <c r="Q789" s="5">
        <v>0</v>
      </c>
      <c r="R789" s="5">
        <v>449237856</v>
      </c>
      <c r="S789" s="5">
        <v>0</v>
      </c>
      <c r="T789" s="5">
        <v>100</v>
      </c>
      <c r="U789" s="5">
        <v>0</v>
      </c>
    </row>
    <row r="790" spans="1:21" x14ac:dyDescent="0.25">
      <c r="A790" s="3">
        <v>2018</v>
      </c>
      <c r="B790" s="4">
        <v>5</v>
      </c>
      <c r="C790" s="3" t="s">
        <v>433</v>
      </c>
      <c r="D790" s="3" t="s">
        <v>434</v>
      </c>
      <c r="E790" s="5">
        <v>35000000</v>
      </c>
      <c r="F790" s="5">
        <v>0</v>
      </c>
      <c r="G790" s="5">
        <v>0</v>
      </c>
      <c r="H790" s="5">
        <v>0</v>
      </c>
      <c r="I790" s="5">
        <v>25482427.460000001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25482427.460000001</v>
      </c>
      <c r="S790" s="5">
        <v>9517572.5399999991</v>
      </c>
      <c r="T790" s="5">
        <v>72.81</v>
      </c>
      <c r="U790" s="5">
        <v>27.19</v>
      </c>
    </row>
    <row r="791" spans="1:21" x14ac:dyDescent="0.25">
      <c r="A791" s="3">
        <v>2018</v>
      </c>
      <c r="B791" s="4">
        <v>5</v>
      </c>
      <c r="C791" s="3" t="s">
        <v>619</v>
      </c>
      <c r="D791" s="3" t="s">
        <v>620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363732223.13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363732223.13</v>
      </c>
      <c r="S791" s="5">
        <v>-363732223.13</v>
      </c>
      <c r="T791" s="5">
        <v>0</v>
      </c>
      <c r="U791" s="5">
        <v>100</v>
      </c>
    </row>
    <row r="792" spans="1:21" x14ac:dyDescent="0.25">
      <c r="A792" s="3">
        <v>2018</v>
      </c>
      <c r="B792" s="4">
        <v>5</v>
      </c>
      <c r="C792" s="3" t="s">
        <v>621</v>
      </c>
      <c r="D792" s="3" t="s">
        <v>622</v>
      </c>
      <c r="E792" s="5">
        <v>3000000000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3000000000</v>
      </c>
      <c r="Q792" s="5">
        <v>0</v>
      </c>
      <c r="R792" s="5">
        <v>3000000000</v>
      </c>
      <c r="S792" s="5">
        <v>0</v>
      </c>
      <c r="T792" s="5">
        <v>100</v>
      </c>
      <c r="U792" s="5">
        <v>0</v>
      </c>
    </row>
    <row r="793" spans="1:21" x14ac:dyDescent="0.25">
      <c r="A793" s="3">
        <v>2018</v>
      </c>
      <c r="B793" s="4">
        <v>4</v>
      </c>
      <c r="C793" s="3" t="s">
        <v>437</v>
      </c>
      <c r="D793" s="3" t="s">
        <v>438</v>
      </c>
      <c r="E793" s="5">
        <v>1082000000</v>
      </c>
      <c r="F793" s="5">
        <v>52832193.770000003</v>
      </c>
      <c r="G793" s="5">
        <v>19405503.449999999</v>
      </c>
      <c r="H793" s="5">
        <v>29039219.77</v>
      </c>
      <c r="I793" s="5">
        <v>130644775.76000001</v>
      </c>
      <c r="J793" s="5">
        <v>145637982.52000001</v>
      </c>
      <c r="K793" s="5">
        <v>102651909.81</v>
      </c>
      <c r="L793" s="5">
        <v>128987290.34</v>
      </c>
      <c r="M793" s="5">
        <v>130599833.84</v>
      </c>
      <c r="N793" s="5">
        <v>54968965.759999998</v>
      </c>
      <c r="O793" s="5">
        <v>105944346.92</v>
      </c>
      <c r="P793" s="5">
        <v>84207219.5</v>
      </c>
      <c r="Q793" s="5">
        <v>142292991.93000001</v>
      </c>
      <c r="R793" s="5">
        <v>1127212233.3699999</v>
      </c>
      <c r="S793" s="5">
        <v>-45212233.369999997</v>
      </c>
      <c r="T793" s="5">
        <v>104.18</v>
      </c>
      <c r="U793" s="5">
        <v>-4.18</v>
      </c>
    </row>
    <row r="794" spans="1:21" x14ac:dyDescent="0.25">
      <c r="A794" s="3">
        <v>2018</v>
      </c>
      <c r="B794" s="4">
        <v>5</v>
      </c>
      <c r="C794" s="3" t="s">
        <v>439</v>
      </c>
      <c r="D794" s="3" t="s">
        <v>440</v>
      </c>
      <c r="E794" s="5">
        <v>1082000000</v>
      </c>
      <c r="F794" s="5">
        <v>52832193.770000003</v>
      </c>
      <c r="G794" s="5">
        <v>19405503.449999999</v>
      </c>
      <c r="H794" s="5">
        <v>29039219.77</v>
      </c>
      <c r="I794" s="5">
        <v>130644775.76000001</v>
      </c>
      <c r="J794" s="5">
        <v>145637982.52000001</v>
      </c>
      <c r="K794" s="5">
        <v>102651909.81</v>
      </c>
      <c r="L794" s="5">
        <v>128987290.34</v>
      </c>
      <c r="M794" s="5">
        <v>130599833.84</v>
      </c>
      <c r="N794" s="5">
        <v>54968965.759999998</v>
      </c>
      <c r="O794" s="5">
        <v>105944346.92</v>
      </c>
      <c r="P794" s="5">
        <v>84207219.5</v>
      </c>
      <c r="Q794" s="5">
        <v>142292991.93000001</v>
      </c>
      <c r="R794" s="5">
        <v>1127212233.3699999</v>
      </c>
      <c r="S794" s="5">
        <v>-45212233.369999997</v>
      </c>
      <c r="T794" s="5">
        <v>104.18</v>
      </c>
      <c r="U794" s="5">
        <v>-4.18</v>
      </c>
    </row>
    <row r="795" spans="1:21" x14ac:dyDescent="0.25">
      <c r="A795" s="3">
        <v>2018</v>
      </c>
      <c r="B795" s="4">
        <v>4</v>
      </c>
      <c r="C795" s="3" t="s">
        <v>441</v>
      </c>
      <c r="D795" s="3" t="s">
        <v>442</v>
      </c>
      <c r="E795" s="5">
        <v>479800100</v>
      </c>
      <c r="F795" s="5">
        <v>0</v>
      </c>
      <c r="G795" s="5">
        <v>33000000</v>
      </c>
      <c r="H795" s="5">
        <v>0</v>
      </c>
      <c r="I795" s="5">
        <v>141100000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266800000</v>
      </c>
      <c r="R795" s="5">
        <v>440900000</v>
      </c>
      <c r="S795" s="5">
        <v>38900100</v>
      </c>
      <c r="T795" s="5">
        <v>91.89</v>
      </c>
      <c r="U795" s="5">
        <v>8.11</v>
      </c>
    </row>
    <row r="796" spans="1:21" x14ac:dyDescent="0.25">
      <c r="A796" s="3">
        <v>2018</v>
      </c>
      <c r="B796" s="4">
        <v>5</v>
      </c>
      <c r="C796" s="3" t="s">
        <v>443</v>
      </c>
      <c r="D796" s="3" t="s">
        <v>402</v>
      </c>
      <c r="E796" s="5">
        <v>479800100</v>
      </c>
      <c r="F796" s="5">
        <v>0</v>
      </c>
      <c r="G796" s="5">
        <v>33000000</v>
      </c>
      <c r="H796" s="5">
        <v>0</v>
      </c>
      <c r="I796" s="5">
        <v>141100000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266800000</v>
      </c>
      <c r="R796" s="5">
        <v>440900000</v>
      </c>
      <c r="S796" s="5">
        <v>38900100</v>
      </c>
      <c r="T796" s="5">
        <v>91.89</v>
      </c>
      <c r="U796" s="5">
        <v>8.11</v>
      </c>
    </row>
    <row r="797" spans="1:21" x14ac:dyDescent="0.25">
      <c r="A797" s="3">
        <v>2018</v>
      </c>
      <c r="B797" s="4">
        <v>6</v>
      </c>
      <c r="C797" s="3" t="s">
        <v>444</v>
      </c>
      <c r="D797" s="3" t="s">
        <v>445</v>
      </c>
      <c r="E797" s="5">
        <v>141100000</v>
      </c>
      <c r="F797" s="5">
        <v>0</v>
      </c>
      <c r="G797" s="5">
        <v>0</v>
      </c>
      <c r="H797" s="5">
        <v>0</v>
      </c>
      <c r="I797" s="5">
        <v>141100000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141100000</v>
      </c>
      <c r="S797" s="5">
        <v>0</v>
      </c>
      <c r="T797" s="5">
        <v>100</v>
      </c>
      <c r="U797" s="5">
        <v>0</v>
      </c>
    </row>
    <row r="798" spans="1:21" x14ac:dyDescent="0.25">
      <c r="A798" s="3">
        <v>2018</v>
      </c>
      <c r="B798" s="4">
        <v>6</v>
      </c>
      <c r="C798" s="3" t="s">
        <v>446</v>
      </c>
      <c r="D798" s="3" t="s">
        <v>447</v>
      </c>
      <c r="E798" s="5">
        <v>245000000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245000000</v>
      </c>
      <c r="R798" s="5">
        <v>245000000</v>
      </c>
      <c r="S798" s="5">
        <v>0</v>
      </c>
      <c r="T798" s="5">
        <v>100</v>
      </c>
      <c r="U798" s="5">
        <v>0</v>
      </c>
    </row>
    <row r="799" spans="1:21" x14ac:dyDescent="0.25">
      <c r="A799" s="3">
        <v>2018</v>
      </c>
      <c r="B799" s="4">
        <v>6</v>
      </c>
      <c r="C799" s="3" t="s">
        <v>448</v>
      </c>
      <c r="D799" s="3" t="s">
        <v>449</v>
      </c>
      <c r="E799" s="5">
        <v>21800000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21800000</v>
      </c>
      <c r="R799" s="5">
        <v>21800000</v>
      </c>
      <c r="S799" s="5">
        <v>0</v>
      </c>
      <c r="T799" s="5">
        <v>100</v>
      </c>
      <c r="U799" s="5">
        <v>0</v>
      </c>
    </row>
    <row r="800" spans="1:21" x14ac:dyDescent="0.25">
      <c r="A800" s="3">
        <v>2018</v>
      </c>
      <c r="B800" s="4">
        <v>6</v>
      </c>
      <c r="C800" s="3" t="s">
        <v>450</v>
      </c>
      <c r="D800" s="3" t="s">
        <v>451</v>
      </c>
      <c r="E800" s="5">
        <v>33000100</v>
      </c>
      <c r="F800" s="5">
        <v>0</v>
      </c>
      <c r="G800" s="5">
        <v>33000000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33000000</v>
      </c>
      <c r="S800" s="5">
        <v>100</v>
      </c>
      <c r="T800" s="5">
        <v>100</v>
      </c>
      <c r="U800" s="5">
        <v>0</v>
      </c>
    </row>
    <row r="801" spans="1:21" x14ac:dyDescent="0.25">
      <c r="A801" s="3">
        <v>2018</v>
      </c>
      <c r="B801" s="4">
        <v>6</v>
      </c>
      <c r="C801" s="3" t="s">
        <v>452</v>
      </c>
      <c r="D801" s="3" t="s">
        <v>453</v>
      </c>
      <c r="E801" s="5">
        <v>28000000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28000000</v>
      </c>
      <c r="T801" s="5">
        <v>0</v>
      </c>
      <c r="U801" s="5">
        <v>100</v>
      </c>
    </row>
    <row r="802" spans="1:21" x14ac:dyDescent="0.25">
      <c r="A802" s="3">
        <v>2018</v>
      </c>
      <c r="B802" s="4">
        <v>6</v>
      </c>
      <c r="C802" s="3" t="s">
        <v>454</v>
      </c>
      <c r="D802" s="3" t="s">
        <v>455</v>
      </c>
      <c r="E802" s="5">
        <v>10900000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10900000</v>
      </c>
      <c r="T802" s="5">
        <v>0</v>
      </c>
      <c r="U802" s="5">
        <v>100</v>
      </c>
    </row>
    <row r="803" spans="1:21" x14ac:dyDescent="0.25">
      <c r="A803" s="3">
        <v>2018</v>
      </c>
      <c r="B803" s="4">
        <v>4</v>
      </c>
      <c r="C803" s="3" t="s">
        <v>456</v>
      </c>
      <c r="D803" s="3" t="s">
        <v>457</v>
      </c>
      <c r="E803" s="5">
        <v>1918500000</v>
      </c>
      <c r="F803" s="5">
        <v>0</v>
      </c>
      <c r="G803" s="5">
        <v>47058333.340000004</v>
      </c>
      <c r="H803" s="5">
        <v>8691666.6699999999</v>
      </c>
      <c r="I803" s="5">
        <v>8691666.6699999999</v>
      </c>
      <c r="J803" s="5">
        <v>8691666.6699999999</v>
      </c>
      <c r="K803" s="5">
        <v>8691666.6699999999</v>
      </c>
      <c r="L803" s="5">
        <v>29291666.670000002</v>
      </c>
      <c r="M803" s="5">
        <v>8691666.6699999999</v>
      </c>
      <c r="N803" s="5">
        <v>8691666.6699999999</v>
      </c>
      <c r="O803" s="5">
        <v>26075000.010000002</v>
      </c>
      <c r="P803" s="5">
        <v>0</v>
      </c>
      <c r="Q803" s="5">
        <v>963000000</v>
      </c>
      <c r="R803" s="5">
        <v>1117575000.04</v>
      </c>
      <c r="S803" s="5">
        <v>800924999.96000004</v>
      </c>
      <c r="T803" s="5">
        <v>58.25</v>
      </c>
      <c r="U803" s="5">
        <v>41.75</v>
      </c>
    </row>
    <row r="804" spans="1:21" x14ac:dyDescent="0.25">
      <c r="A804" s="3">
        <v>2018</v>
      </c>
      <c r="B804" s="4">
        <v>5</v>
      </c>
      <c r="C804" s="3" t="s">
        <v>458</v>
      </c>
      <c r="D804" s="3" t="s">
        <v>402</v>
      </c>
      <c r="E804" s="5">
        <v>1918500000</v>
      </c>
      <c r="F804" s="5">
        <v>0</v>
      </c>
      <c r="G804" s="5">
        <v>47058333.340000004</v>
      </c>
      <c r="H804" s="5">
        <v>8691666.6699999999</v>
      </c>
      <c r="I804" s="5">
        <v>8691666.6699999999</v>
      </c>
      <c r="J804" s="5">
        <v>8691666.6699999999</v>
      </c>
      <c r="K804" s="5">
        <v>8691666.6699999999</v>
      </c>
      <c r="L804" s="5">
        <v>29291666.670000002</v>
      </c>
      <c r="M804" s="5">
        <v>8691666.6699999999</v>
      </c>
      <c r="N804" s="5">
        <v>8691666.6699999999</v>
      </c>
      <c r="O804" s="5">
        <v>26075000.010000002</v>
      </c>
      <c r="P804" s="5">
        <v>0</v>
      </c>
      <c r="Q804" s="5">
        <v>963000000</v>
      </c>
      <c r="R804" s="5">
        <v>1117575000.04</v>
      </c>
      <c r="S804" s="5">
        <v>800924999.96000004</v>
      </c>
      <c r="T804" s="5">
        <v>58.25</v>
      </c>
      <c r="U804" s="5">
        <v>41.75</v>
      </c>
    </row>
    <row r="805" spans="1:21" x14ac:dyDescent="0.25">
      <c r="A805" s="3">
        <v>2018</v>
      </c>
      <c r="B805" s="4">
        <v>6</v>
      </c>
      <c r="C805" s="3" t="s">
        <v>459</v>
      </c>
      <c r="D805" s="3" t="s">
        <v>460</v>
      </c>
      <c r="E805" s="5">
        <v>811200000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811200000</v>
      </c>
      <c r="T805" s="5">
        <v>0</v>
      </c>
      <c r="U805" s="5">
        <v>100</v>
      </c>
    </row>
    <row r="806" spans="1:21" x14ac:dyDescent="0.25">
      <c r="A806" s="3">
        <v>2018</v>
      </c>
      <c r="B806" s="4">
        <v>6</v>
      </c>
      <c r="C806" s="3" t="s">
        <v>461</v>
      </c>
      <c r="D806" s="3" t="s">
        <v>462</v>
      </c>
      <c r="E806" s="5">
        <v>104300000</v>
      </c>
      <c r="F806" s="5">
        <v>0</v>
      </c>
      <c r="G806" s="5">
        <v>27658333.34</v>
      </c>
      <c r="H806" s="5">
        <v>8691666.6699999999</v>
      </c>
      <c r="I806" s="5">
        <v>8691666.6699999999</v>
      </c>
      <c r="J806" s="5">
        <v>8691666.6699999999</v>
      </c>
      <c r="K806" s="5">
        <v>8691666.6699999999</v>
      </c>
      <c r="L806" s="5">
        <v>8691666.6699999999</v>
      </c>
      <c r="M806" s="5">
        <v>8691666.6699999999</v>
      </c>
      <c r="N806" s="5">
        <v>8691666.6699999999</v>
      </c>
      <c r="O806" s="5">
        <v>26075000.010000002</v>
      </c>
      <c r="P806" s="5">
        <v>0</v>
      </c>
      <c r="Q806" s="5">
        <v>0</v>
      </c>
      <c r="R806" s="5">
        <v>114575000.04000001</v>
      </c>
      <c r="S806" s="5">
        <v>-10275000.039999999</v>
      </c>
      <c r="T806" s="5">
        <v>109.85</v>
      </c>
      <c r="U806" s="5">
        <v>-9.85</v>
      </c>
    </row>
    <row r="807" spans="1:21" x14ac:dyDescent="0.25">
      <c r="A807" s="3">
        <v>2018</v>
      </c>
      <c r="B807" s="4">
        <v>6</v>
      </c>
      <c r="C807" s="3" t="s">
        <v>463</v>
      </c>
      <c r="D807" s="3" t="s">
        <v>464</v>
      </c>
      <c r="E807" s="5">
        <v>963000000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963000000</v>
      </c>
      <c r="R807" s="5">
        <v>963000000</v>
      </c>
      <c r="S807" s="5">
        <v>0</v>
      </c>
      <c r="T807" s="5">
        <v>100</v>
      </c>
      <c r="U807" s="5">
        <v>0</v>
      </c>
    </row>
    <row r="808" spans="1:21" x14ac:dyDescent="0.25">
      <c r="A808" s="3">
        <v>2018</v>
      </c>
      <c r="B808" s="4">
        <v>6</v>
      </c>
      <c r="C808" s="3" t="s">
        <v>465</v>
      </c>
      <c r="D808" s="3" t="s">
        <v>466</v>
      </c>
      <c r="E808" s="5">
        <v>19400000</v>
      </c>
      <c r="F808" s="5">
        <v>0</v>
      </c>
      <c r="G808" s="5">
        <v>19400000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19400000</v>
      </c>
      <c r="S808" s="5">
        <v>0</v>
      </c>
      <c r="T808" s="5">
        <v>100</v>
      </c>
      <c r="U808" s="5">
        <v>0</v>
      </c>
    </row>
    <row r="809" spans="1:21" x14ac:dyDescent="0.25">
      <c r="A809" s="3">
        <v>2018</v>
      </c>
      <c r="B809" s="4">
        <v>6</v>
      </c>
      <c r="C809" s="3" t="s">
        <v>467</v>
      </c>
      <c r="D809" s="3" t="s">
        <v>468</v>
      </c>
      <c r="E809" s="5">
        <v>20600000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20600000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20600000</v>
      </c>
      <c r="S809" s="5">
        <v>0</v>
      </c>
      <c r="T809" s="5">
        <v>100</v>
      </c>
      <c r="U809" s="5">
        <v>0</v>
      </c>
    </row>
    <row r="810" spans="1:21" x14ac:dyDescent="0.25">
      <c r="A810" s="3">
        <v>2018</v>
      </c>
      <c r="B810" s="4">
        <v>3</v>
      </c>
      <c r="C810" s="3" t="s">
        <v>469</v>
      </c>
      <c r="D810" s="3" t="s">
        <v>470</v>
      </c>
      <c r="E810" s="5">
        <v>62906377</v>
      </c>
      <c r="F810" s="5">
        <v>0</v>
      </c>
      <c r="G810" s="5">
        <v>0</v>
      </c>
      <c r="H810" s="5">
        <v>0</v>
      </c>
      <c r="I810" s="5">
        <v>33999000</v>
      </c>
      <c r="J810" s="5">
        <v>0</v>
      </c>
      <c r="K810" s="5">
        <v>0</v>
      </c>
      <c r="L810" s="5">
        <v>0</v>
      </c>
      <c r="M810" s="5">
        <v>0</v>
      </c>
      <c r="N810" s="5">
        <v>11360000</v>
      </c>
      <c r="O810" s="5">
        <v>0</v>
      </c>
      <c r="P810" s="5">
        <v>17022777</v>
      </c>
      <c r="Q810" s="5">
        <v>0</v>
      </c>
      <c r="R810" s="5">
        <v>62381777</v>
      </c>
      <c r="S810" s="5">
        <v>524600</v>
      </c>
      <c r="T810" s="5">
        <v>99.17</v>
      </c>
      <c r="U810" s="5">
        <v>0.83</v>
      </c>
    </row>
    <row r="811" spans="1:21" x14ac:dyDescent="0.25">
      <c r="A811" s="3">
        <v>2018</v>
      </c>
      <c r="B811" s="4">
        <v>4</v>
      </c>
      <c r="C811" s="3" t="s">
        <v>471</v>
      </c>
      <c r="D811" s="3" t="s">
        <v>472</v>
      </c>
      <c r="E811" s="5">
        <v>62906377</v>
      </c>
      <c r="F811" s="5">
        <v>0</v>
      </c>
      <c r="G811" s="5">
        <v>0</v>
      </c>
      <c r="H811" s="5">
        <v>0</v>
      </c>
      <c r="I811" s="5">
        <v>33999000</v>
      </c>
      <c r="J811" s="5">
        <v>0</v>
      </c>
      <c r="K811" s="5">
        <v>0</v>
      </c>
      <c r="L811" s="5">
        <v>0</v>
      </c>
      <c r="M811" s="5">
        <v>0</v>
      </c>
      <c r="N811" s="5">
        <v>11360000</v>
      </c>
      <c r="O811" s="5">
        <v>0</v>
      </c>
      <c r="P811" s="5">
        <v>17022777</v>
      </c>
      <c r="Q811" s="5">
        <v>0</v>
      </c>
      <c r="R811" s="5">
        <v>62381777</v>
      </c>
      <c r="S811" s="5">
        <v>524600</v>
      </c>
      <c r="T811" s="5">
        <v>99.17</v>
      </c>
      <c r="U811" s="5">
        <v>0.83</v>
      </c>
    </row>
    <row r="812" spans="1:21" x14ac:dyDescent="0.25">
      <c r="A812" s="3">
        <v>2018</v>
      </c>
      <c r="B812" s="4">
        <v>5</v>
      </c>
      <c r="C812" s="3" t="s">
        <v>473</v>
      </c>
      <c r="D812" s="3" t="s">
        <v>474</v>
      </c>
      <c r="E812" s="5">
        <v>62906377</v>
      </c>
      <c r="F812" s="5">
        <v>0</v>
      </c>
      <c r="G812" s="5">
        <v>0</v>
      </c>
      <c r="H812" s="5">
        <v>0</v>
      </c>
      <c r="I812" s="5">
        <v>33999000</v>
      </c>
      <c r="J812" s="5">
        <v>0</v>
      </c>
      <c r="K812" s="5">
        <v>0</v>
      </c>
      <c r="L812" s="5">
        <v>0</v>
      </c>
      <c r="M812" s="5">
        <v>0</v>
      </c>
      <c r="N812" s="5">
        <v>11360000</v>
      </c>
      <c r="O812" s="5">
        <v>0</v>
      </c>
      <c r="P812" s="5">
        <v>17022777</v>
      </c>
      <c r="Q812" s="5">
        <v>0</v>
      </c>
      <c r="R812" s="5">
        <v>62381777</v>
      </c>
      <c r="S812" s="5">
        <v>524600</v>
      </c>
      <c r="T812" s="5">
        <v>99.17</v>
      </c>
      <c r="U812" s="5">
        <v>0.83</v>
      </c>
    </row>
    <row r="813" spans="1:21" x14ac:dyDescent="0.25">
      <c r="A813" s="3">
        <v>2018</v>
      </c>
      <c r="B813" s="4">
        <v>1</v>
      </c>
      <c r="C813" s="3" t="s">
        <v>475</v>
      </c>
      <c r="D813" s="3" t="s">
        <v>476</v>
      </c>
      <c r="E813" s="5">
        <v>715498683</v>
      </c>
      <c r="F813" s="5">
        <v>0</v>
      </c>
      <c r="G813" s="5">
        <v>0</v>
      </c>
      <c r="H813" s="5">
        <v>517855128</v>
      </c>
      <c r="I813" s="5">
        <v>952313093.49000001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29939000000</v>
      </c>
      <c r="R813" s="5">
        <v>31409168221.490002</v>
      </c>
      <c r="S813" s="5">
        <v>-30693669538.490002</v>
      </c>
      <c r="T813" s="5">
        <v>4389.83</v>
      </c>
      <c r="U813" s="5">
        <v>-4289.83</v>
      </c>
    </row>
    <row r="814" spans="1:21" x14ac:dyDescent="0.25">
      <c r="A814" s="3">
        <v>2018</v>
      </c>
      <c r="B814" s="4">
        <v>2</v>
      </c>
      <c r="C814" s="3" t="s">
        <v>623</v>
      </c>
      <c r="D814" s="3" t="s">
        <v>624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29939000000</v>
      </c>
      <c r="R814" s="5">
        <v>29939000000</v>
      </c>
      <c r="S814" s="4">
        <v>-29939000000</v>
      </c>
      <c r="T814" s="5">
        <v>0</v>
      </c>
      <c r="U814" s="5">
        <v>100</v>
      </c>
    </row>
    <row r="815" spans="1:21" x14ac:dyDescent="0.25">
      <c r="A815" s="3">
        <v>2018</v>
      </c>
      <c r="B815" s="4">
        <v>3</v>
      </c>
      <c r="C815" s="3" t="s">
        <v>625</v>
      </c>
      <c r="D815" s="3" t="s">
        <v>626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29939000000</v>
      </c>
      <c r="R815" s="5">
        <v>29939000000</v>
      </c>
      <c r="S815" s="4">
        <v>-29939000000</v>
      </c>
      <c r="T815" s="5">
        <v>0</v>
      </c>
      <c r="U815" s="5">
        <v>100</v>
      </c>
    </row>
    <row r="816" spans="1:21" x14ac:dyDescent="0.25">
      <c r="A816" s="3">
        <v>2018</v>
      </c>
      <c r="B816" s="4">
        <v>4</v>
      </c>
      <c r="C816" s="3" t="s">
        <v>627</v>
      </c>
      <c r="D816" s="3" t="s">
        <v>628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29939000000</v>
      </c>
      <c r="R816" s="5">
        <v>29939000000</v>
      </c>
      <c r="S816" s="4">
        <v>-29939000000</v>
      </c>
      <c r="T816" s="5">
        <v>0</v>
      </c>
      <c r="U816" s="5">
        <v>100</v>
      </c>
    </row>
    <row r="817" spans="1:21" x14ac:dyDescent="0.25">
      <c r="A817" s="3">
        <v>2018</v>
      </c>
      <c r="B817" s="4">
        <v>2</v>
      </c>
      <c r="C817" s="3" t="s">
        <v>483</v>
      </c>
      <c r="D817" s="3" t="s">
        <v>484</v>
      </c>
      <c r="E817" s="5">
        <v>715498683</v>
      </c>
      <c r="F817" s="5">
        <v>0</v>
      </c>
      <c r="G817" s="5">
        <v>0</v>
      </c>
      <c r="H817" s="5">
        <v>517855128</v>
      </c>
      <c r="I817" s="5">
        <v>952313093.49000001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1470168221.49</v>
      </c>
      <c r="S817" s="5">
        <v>-754669538.49000001</v>
      </c>
      <c r="T817" s="5">
        <v>205.47</v>
      </c>
      <c r="U817" s="5">
        <v>-105.47</v>
      </c>
    </row>
    <row r="818" spans="1:21" x14ac:dyDescent="0.25">
      <c r="A818" s="3">
        <v>2018</v>
      </c>
      <c r="B818" s="4">
        <v>3</v>
      </c>
      <c r="C818" s="3" t="s">
        <v>485</v>
      </c>
      <c r="D818" s="3" t="s">
        <v>486</v>
      </c>
      <c r="E818" s="5">
        <v>715498683</v>
      </c>
      <c r="F818" s="5">
        <v>0</v>
      </c>
      <c r="G818" s="5">
        <v>0</v>
      </c>
      <c r="H818" s="5">
        <v>517855128</v>
      </c>
      <c r="I818" s="5">
        <v>952313093.49000001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1470168221.49</v>
      </c>
      <c r="S818" s="5">
        <v>-754669538.49000001</v>
      </c>
      <c r="T818" s="5">
        <v>205.47</v>
      </c>
      <c r="U818" s="5">
        <v>-105.47</v>
      </c>
    </row>
    <row r="819" spans="1:21" x14ac:dyDescent="0.25">
      <c r="A819" s="3">
        <v>2018</v>
      </c>
      <c r="B819" s="4">
        <v>4</v>
      </c>
      <c r="C819" s="3" t="s">
        <v>487</v>
      </c>
      <c r="D819" s="3" t="s">
        <v>488</v>
      </c>
      <c r="E819" s="5">
        <v>715498683</v>
      </c>
      <c r="F819" s="5">
        <v>0</v>
      </c>
      <c r="G819" s="5">
        <v>0</v>
      </c>
      <c r="H819" s="5">
        <v>517855128</v>
      </c>
      <c r="I819" s="5">
        <v>952313093.49000001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1470168221.49</v>
      </c>
      <c r="S819" s="5">
        <v>-754669538.49000001</v>
      </c>
      <c r="T819" s="5">
        <v>205.47</v>
      </c>
      <c r="U819" s="5">
        <v>-105.47</v>
      </c>
    </row>
    <row r="820" spans="1:21" x14ac:dyDescent="0.25">
      <c r="A820" s="3">
        <v>2018</v>
      </c>
      <c r="B820" s="4">
        <v>5</v>
      </c>
      <c r="C820" s="3" t="s">
        <v>495</v>
      </c>
      <c r="D820" s="3" t="s">
        <v>496</v>
      </c>
      <c r="E820" s="5">
        <v>0</v>
      </c>
      <c r="F820" s="5">
        <v>0</v>
      </c>
      <c r="G820" s="5">
        <v>0</v>
      </c>
      <c r="H820" s="5">
        <v>0</v>
      </c>
      <c r="I820" s="5">
        <v>952313093.49000001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952313093.49000001</v>
      </c>
      <c r="S820" s="5">
        <v>-952313093.49000001</v>
      </c>
      <c r="T820" s="5">
        <v>0</v>
      </c>
      <c r="U820" s="5">
        <v>100</v>
      </c>
    </row>
    <row r="821" spans="1:21" x14ac:dyDescent="0.25">
      <c r="A821" s="3">
        <v>2018</v>
      </c>
      <c r="B821" s="4">
        <v>5</v>
      </c>
      <c r="C821" s="3" t="s">
        <v>607</v>
      </c>
      <c r="D821" s="3" t="s">
        <v>608</v>
      </c>
      <c r="E821" s="5">
        <v>517854828</v>
      </c>
      <c r="F821" s="5">
        <v>0</v>
      </c>
      <c r="G821" s="5">
        <v>0</v>
      </c>
      <c r="H821" s="5">
        <v>517855128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517855128</v>
      </c>
      <c r="S821" s="4">
        <v>-300</v>
      </c>
      <c r="T821" s="5">
        <v>100</v>
      </c>
      <c r="U821" s="5">
        <v>0</v>
      </c>
    </row>
    <row r="822" spans="1:21" x14ac:dyDescent="0.25">
      <c r="A822" s="3">
        <v>2018</v>
      </c>
      <c r="B822" s="4">
        <v>5</v>
      </c>
      <c r="C822" s="3" t="s">
        <v>629</v>
      </c>
      <c r="D822" s="3" t="s">
        <v>630</v>
      </c>
      <c r="E822" s="5">
        <v>197643855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197643855</v>
      </c>
      <c r="T822" s="5">
        <v>0</v>
      </c>
      <c r="U822" s="5">
        <v>100</v>
      </c>
    </row>
    <row r="823" spans="1:21" x14ac:dyDescent="0.25">
      <c r="A823" s="3">
        <v>2018</v>
      </c>
      <c r="B823" s="4">
        <v>1</v>
      </c>
      <c r="C823" s="3" t="s">
        <v>497</v>
      </c>
      <c r="D823" s="3" t="s">
        <v>498</v>
      </c>
      <c r="E823" s="5">
        <v>5077283488411.0703</v>
      </c>
      <c r="F823" s="5">
        <v>322671197239.19</v>
      </c>
      <c r="G823" s="5">
        <v>133690583274.71001</v>
      </c>
      <c r="H823" s="5">
        <v>618447347698.40002</v>
      </c>
      <c r="I823" s="5">
        <v>125076113195.34</v>
      </c>
      <c r="J823" s="5">
        <v>401673624114.78998</v>
      </c>
      <c r="K823" s="5">
        <v>181234445975.81</v>
      </c>
      <c r="L823" s="5">
        <v>273938780584.84</v>
      </c>
      <c r="M823" s="5">
        <v>229937809686.70999</v>
      </c>
      <c r="N823" s="5">
        <v>226962983511.35999</v>
      </c>
      <c r="O823" s="5">
        <v>183666710595.01999</v>
      </c>
      <c r="P823" s="5">
        <v>346599509163.25</v>
      </c>
      <c r="Q823" s="5">
        <v>1040622937010.83</v>
      </c>
      <c r="R823" s="5">
        <v>4084522042050.25</v>
      </c>
      <c r="S823" s="5">
        <v>992761446360.81995</v>
      </c>
      <c r="T823" s="5">
        <v>80.45</v>
      </c>
      <c r="U823" s="5">
        <v>19.55</v>
      </c>
    </row>
    <row r="824" spans="1:21" x14ac:dyDescent="0.25">
      <c r="A824" s="3">
        <v>2018</v>
      </c>
      <c r="B824" s="4">
        <v>2</v>
      </c>
      <c r="C824" s="3" t="s">
        <v>499</v>
      </c>
      <c r="D824" s="3" t="s">
        <v>500</v>
      </c>
      <c r="E824" s="5">
        <v>5007021999407</v>
      </c>
      <c r="F824" s="5">
        <v>322611683368.69</v>
      </c>
      <c r="G824" s="5">
        <v>128434361866.11</v>
      </c>
      <c r="H824" s="5">
        <v>609032735525.60999</v>
      </c>
      <c r="I824" s="5">
        <v>123505463328.28999</v>
      </c>
      <c r="J824" s="5">
        <v>391933339723.34003</v>
      </c>
      <c r="K824" s="5">
        <v>179036708975.09</v>
      </c>
      <c r="L824" s="5">
        <v>272667722040.89001</v>
      </c>
      <c r="M824" s="5">
        <v>222022916851.48001</v>
      </c>
      <c r="N824" s="5">
        <v>224371745965.13</v>
      </c>
      <c r="O824" s="5">
        <v>179968627975.44</v>
      </c>
      <c r="P824" s="5">
        <v>343133173606.71997</v>
      </c>
      <c r="Q824" s="5">
        <v>1017542073819.39</v>
      </c>
      <c r="R824" s="5">
        <v>4014260553046.1802</v>
      </c>
      <c r="S824" s="5">
        <v>992761446360.81995</v>
      </c>
      <c r="T824" s="5">
        <v>80.17</v>
      </c>
      <c r="U824" s="5">
        <v>19.829999999999998</v>
      </c>
    </row>
    <row r="825" spans="1:21" x14ac:dyDescent="0.25">
      <c r="A825" s="3">
        <v>2018</v>
      </c>
      <c r="B825" s="4">
        <v>3</v>
      </c>
      <c r="C825" s="3" t="s">
        <v>501</v>
      </c>
      <c r="D825" s="3" t="s">
        <v>502</v>
      </c>
      <c r="E825" s="5">
        <v>5007021999407</v>
      </c>
      <c r="F825" s="5">
        <v>322611683368.69</v>
      </c>
      <c r="G825" s="5">
        <v>128434361866.11</v>
      </c>
      <c r="H825" s="5">
        <v>609032735525.60999</v>
      </c>
      <c r="I825" s="5">
        <v>123505463328.28999</v>
      </c>
      <c r="J825" s="5">
        <v>391933339723.34003</v>
      </c>
      <c r="K825" s="5">
        <v>179036708975.09</v>
      </c>
      <c r="L825" s="5">
        <v>272667722040.89001</v>
      </c>
      <c r="M825" s="5">
        <v>222022916851.48001</v>
      </c>
      <c r="N825" s="5">
        <v>224371745965.13</v>
      </c>
      <c r="O825" s="5">
        <v>179968627975.44</v>
      </c>
      <c r="P825" s="5">
        <v>343133173606.71997</v>
      </c>
      <c r="Q825" s="5">
        <v>1017542073819.39</v>
      </c>
      <c r="R825" s="5">
        <v>4014260553046.1802</v>
      </c>
      <c r="S825" s="5">
        <v>992761446360.81995</v>
      </c>
      <c r="T825" s="5">
        <v>80.17</v>
      </c>
      <c r="U825" s="5">
        <v>19.829999999999998</v>
      </c>
    </row>
    <row r="826" spans="1:21" x14ac:dyDescent="0.25">
      <c r="A826" s="3">
        <v>2018</v>
      </c>
      <c r="B826" s="4">
        <v>4</v>
      </c>
      <c r="C826" s="3" t="s">
        <v>503</v>
      </c>
      <c r="D826" s="3" t="s">
        <v>504</v>
      </c>
      <c r="E826" s="5">
        <v>1444282025389</v>
      </c>
      <c r="F826" s="5">
        <v>51142837857.089996</v>
      </c>
      <c r="G826" s="5">
        <v>10518510435.18</v>
      </c>
      <c r="H826" s="5">
        <v>12347471813.57</v>
      </c>
      <c r="I826" s="5">
        <v>19764393802.799999</v>
      </c>
      <c r="J826" s="5">
        <v>140049346431.72</v>
      </c>
      <c r="K826" s="5">
        <v>46850727085.029999</v>
      </c>
      <c r="L826" s="5">
        <v>76010080371.490005</v>
      </c>
      <c r="M826" s="5">
        <v>66722293249.029999</v>
      </c>
      <c r="N826" s="5">
        <v>68480897841.440002</v>
      </c>
      <c r="O826" s="5">
        <v>37755161746.43</v>
      </c>
      <c r="P826" s="5">
        <v>126759363329.58</v>
      </c>
      <c r="Q826" s="5">
        <v>461540394941.08002</v>
      </c>
      <c r="R826" s="5">
        <v>1117941478904.4399</v>
      </c>
      <c r="S826" s="5">
        <v>326340546484.56</v>
      </c>
      <c r="T826" s="5">
        <v>77.400000000000006</v>
      </c>
      <c r="U826" s="5">
        <v>22.6</v>
      </c>
    </row>
    <row r="827" spans="1:21" x14ac:dyDescent="0.25">
      <c r="A827" s="3">
        <v>2018</v>
      </c>
      <c r="B827" s="4">
        <v>5</v>
      </c>
      <c r="C827" s="3" t="s">
        <v>505</v>
      </c>
      <c r="D827" s="3" t="s">
        <v>506</v>
      </c>
      <c r="E827" s="5">
        <v>1423968820519</v>
      </c>
      <c r="F827" s="5">
        <v>51142837857.089996</v>
      </c>
      <c r="G827" s="5">
        <v>10518510435.18</v>
      </c>
      <c r="H827" s="5">
        <v>12347471813.57</v>
      </c>
      <c r="I827" s="5">
        <v>19764393802.799999</v>
      </c>
      <c r="J827" s="5">
        <v>140049346431.72</v>
      </c>
      <c r="K827" s="5">
        <v>46850727085.029999</v>
      </c>
      <c r="L827" s="5">
        <v>76010080371.490005</v>
      </c>
      <c r="M827" s="5">
        <v>66722293249.029999</v>
      </c>
      <c r="N827" s="5">
        <v>68480897841.440002</v>
      </c>
      <c r="O827" s="5">
        <v>37755161746.43</v>
      </c>
      <c r="P827" s="5">
        <v>126759363329.58</v>
      </c>
      <c r="Q827" s="5">
        <v>461540394941.08002</v>
      </c>
      <c r="R827" s="5">
        <v>1117941478904.4399</v>
      </c>
      <c r="S827" s="5">
        <v>306027341614.56</v>
      </c>
      <c r="T827" s="5">
        <v>78.510000000000005</v>
      </c>
      <c r="U827" s="5">
        <v>21.49</v>
      </c>
    </row>
    <row r="828" spans="1:21" x14ac:dyDescent="0.25">
      <c r="A828" s="3">
        <v>2018</v>
      </c>
      <c r="B828" s="4">
        <v>5</v>
      </c>
      <c r="C828" s="3" t="s">
        <v>507</v>
      </c>
      <c r="D828" s="3" t="s">
        <v>508</v>
      </c>
      <c r="E828" s="5">
        <v>20313204870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20313204870</v>
      </c>
      <c r="T828" s="5">
        <v>0</v>
      </c>
      <c r="U828" s="5">
        <v>100</v>
      </c>
    </row>
    <row r="829" spans="1:21" x14ac:dyDescent="0.25">
      <c r="A829" s="3">
        <v>2018</v>
      </c>
      <c r="B829" s="4">
        <v>5</v>
      </c>
      <c r="C829" s="3" t="s">
        <v>509</v>
      </c>
      <c r="D829" s="3" t="s">
        <v>510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100</v>
      </c>
    </row>
    <row r="830" spans="1:21" x14ac:dyDescent="0.25">
      <c r="A830" s="3">
        <v>2018</v>
      </c>
      <c r="B830" s="4">
        <v>4</v>
      </c>
      <c r="C830" s="3" t="s">
        <v>511</v>
      </c>
      <c r="D830" s="3" t="s">
        <v>512</v>
      </c>
      <c r="E830" s="5">
        <v>3562739974018</v>
      </c>
      <c r="F830" s="5">
        <v>271468845511.60001</v>
      </c>
      <c r="G830" s="5">
        <v>117915851430.92999</v>
      </c>
      <c r="H830" s="5">
        <v>596685263712.04004</v>
      </c>
      <c r="I830" s="5">
        <v>103741069525.49001</v>
      </c>
      <c r="J830" s="5">
        <v>251883993291.62</v>
      </c>
      <c r="K830" s="5">
        <v>132185981890.06</v>
      </c>
      <c r="L830" s="5">
        <v>196657641669.39999</v>
      </c>
      <c r="M830" s="5">
        <v>155300623602.45001</v>
      </c>
      <c r="N830" s="5">
        <v>155890848123.69</v>
      </c>
      <c r="O830" s="5">
        <v>142213466229.01001</v>
      </c>
      <c r="P830" s="5">
        <v>216373810277.14001</v>
      </c>
      <c r="Q830" s="5">
        <v>556001678878.31006</v>
      </c>
      <c r="R830" s="5">
        <v>2896319074141.7402</v>
      </c>
      <c r="S830" s="5">
        <v>666420899876.26001</v>
      </c>
      <c r="T830" s="5">
        <v>81.290000000000006</v>
      </c>
      <c r="U830" s="5">
        <v>18.71</v>
      </c>
    </row>
    <row r="831" spans="1:21" x14ac:dyDescent="0.25">
      <c r="A831" s="3">
        <v>2018</v>
      </c>
      <c r="B831" s="4">
        <v>5</v>
      </c>
      <c r="C831" s="3" t="s">
        <v>513</v>
      </c>
      <c r="D831" s="3" t="s">
        <v>506</v>
      </c>
      <c r="E831" s="5">
        <v>3562739974018</v>
      </c>
      <c r="F831" s="5">
        <v>271468845511.60001</v>
      </c>
      <c r="G831" s="5">
        <v>117915851430.92999</v>
      </c>
      <c r="H831" s="5">
        <v>596685263712.04004</v>
      </c>
      <c r="I831" s="5">
        <v>103741069525.49001</v>
      </c>
      <c r="J831" s="5">
        <v>251883993291.62</v>
      </c>
      <c r="K831" s="5">
        <v>132185981890.06</v>
      </c>
      <c r="L831" s="5">
        <v>196657641669.39999</v>
      </c>
      <c r="M831" s="5">
        <v>155300623602.45001</v>
      </c>
      <c r="N831" s="5">
        <v>155890848123.69</v>
      </c>
      <c r="O831" s="5">
        <v>142213466229.01001</v>
      </c>
      <c r="P831" s="5">
        <v>216373810277.14001</v>
      </c>
      <c r="Q831" s="5">
        <v>556001678878.31006</v>
      </c>
      <c r="R831" s="5">
        <v>2896319074141.7402</v>
      </c>
      <c r="S831" s="5">
        <v>666420899876.26001</v>
      </c>
      <c r="T831" s="5">
        <v>81.290000000000006</v>
      </c>
      <c r="U831" s="5">
        <v>18.71</v>
      </c>
    </row>
    <row r="832" spans="1:21" x14ac:dyDescent="0.25">
      <c r="A832" s="3">
        <v>2018</v>
      </c>
      <c r="B832" s="4">
        <v>2</v>
      </c>
      <c r="C832" s="3" t="s">
        <v>514</v>
      </c>
      <c r="D832" s="3" t="s">
        <v>515</v>
      </c>
      <c r="E832" s="5">
        <v>70142853350.759995</v>
      </c>
      <c r="F832" s="5">
        <v>59513870.5</v>
      </c>
      <c r="G832" s="5">
        <v>5256221408.6000004</v>
      </c>
      <c r="H832" s="5">
        <v>9414612172.7900009</v>
      </c>
      <c r="I832" s="5">
        <v>1570649867.05</v>
      </c>
      <c r="J832" s="5">
        <v>9740284391.4500008</v>
      </c>
      <c r="K832" s="5">
        <v>2197737000.7199998</v>
      </c>
      <c r="L832" s="5">
        <v>1271058543.95</v>
      </c>
      <c r="M832" s="5">
        <v>7914892835.2299995</v>
      </c>
      <c r="N832" s="5">
        <v>2591237546.23</v>
      </c>
      <c r="O832" s="5">
        <v>3698082619.5799999</v>
      </c>
      <c r="P832" s="5">
        <v>3466335556.5300002</v>
      </c>
      <c r="Q832" s="5">
        <v>22962227538.130001</v>
      </c>
      <c r="R832" s="5">
        <v>70142853350.759995</v>
      </c>
      <c r="S832" s="5">
        <v>0</v>
      </c>
      <c r="T832" s="5">
        <v>100</v>
      </c>
      <c r="U832" s="5">
        <v>0</v>
      </c>
    </row>
    <row r="833" spans="1:21" x14ac:dyDescent="0.25">
      <c r="A833" s="3">
        <v>2018</v>
      </c>
      <c r="B833" s="4">
        <v>3</v>
      </c>
      <c r="C833" s="3" t="s">
        <v>516</v>
      </c>
      <c r="D833" s="3" t="s">
        <v>517</v>
      </c>
      <c r="E833" s="5">
        <v>70142853350.759995</v>
      </c>
      <c r="F833" s="5">
        <v>59513870.5</v>
      </c>
      <c r="G833" s="5">
        <v>5256221408.6000004</v>
      </c>
      <c r="H833" s="5">
        <v>9414612172.7900009</v>
      </c>
      <c r="I833" s="5">
        <v>1570649867.05</v>
      </c>
      <c r="J833" s="5">
        <v>9740284391.4500008</v>
      </c>
      <c r="K833" s="5">
        <v>2197737000.7199998</v>
      </c>
      <c r="L833" s="5">
        <v>1271058543.95</v>
      </c>
      <c r="M833" s="5">
        <v>7914892835.2299995</v>
      </c>
      <c r="N833" s="5">
        <v>2591237546.23</v>
      </c>
      <c r="O833" s="5">
        <v>3698082619.5799999</v>
      </c>
      <c r="P833" s="5">
        <v>3466335556.5300002</v>
      </c>
      <c r="Q833" s="5">
        <v>22962227538.130001</v>
      </c>
      <c r="R833" s="5">
        <v>70142853350.759995</v>
      </c>
      <c r="S833" s="5">
        <v>0</v>
      </c>
      <c r="T833" s="5">
        <v>100</v>
      </c>
      <c r="U833" s="5">
        <v>0</v>
      </c>
    </row>
    <row r="834" spans="1:21" x14ac:dyDescent="0.25">
      <c r="A834" s="3">
        <v>2018</v>
      </c>
      <c r="B834" s="4">
        <v>4</v>
      </c>
      <c r="C834" s="3" t="s">
        <v>518</v>
      </c>
      <c r="D834" s="3" t="s">
        <v>519</v>
      </c>
      <c r="E834" s="5">
        <v>66351846173.580002</v>
      </c>
      <c r="F834" s="5">
        <v>59513870.5</v>
      </c>
      <c r="G834" s="5">
        <v>5256221408.6000004</v>
      </c>
      <c r="H834" s="5">
        <v>9414612172.7900009</v>
      </c>
      <c r="I834" s="5">
        <v>1570649867.05</v>
      </c>
      <c r="J834" s="5">
        <v>9740284391.4500008</v>
      </c>
      <c r="K834" s="5">
        <v>2197737000.7199998</v>
      </c>
      <c r="L834" s="5">
        <v>1271058543.95</v>
      </c>
      <c r="M834" s="5">
        <v>4123885658.0500002</v>
      </c>
      <c r="N834" s="5">
        <v>2591237546.23</v>
      </c>
      <c r="O834" s="5">
        <v>3698082619.5799999</v>
      </c>
      <c r="P834" s="5">
        <v>3466335556.5300002</v>
      </c>
      <c r="Q834" s="5">
        <v>22962227538.130001</v>
      </c>
      <c r="R834" s="5">
        <v>66351846173.580002</v>
      </c>
      <c r="S834" s="5">
        <v>0</v>
      </c>
      <c r="T834" s="5">
        <v>100</v>
      </c>
      <c r="U834" s="5">
        <v>0</v>
      </c>
    </row>
    <row r="835" spans="1:21" x14ac:dyDescent="0.25">
      <c r="A835" s="3">
        <v>2018</v>
      </c>
      <c r="B835" s="4">
        <v>5</v>
      </c>
      <c r="C835" s="3" t="s">
        <v>520</v>
      </c>
      <c r="D835" s="3" t="s">
        <v>521</v>
      </c>
      <c r="E835" s="5">
        <v>12672671162.41</v>
      </c>
      <c r="F835" s="5">
        <v>0</v>
      </c>
      <c r="G835" s="5">
        <v>0</v>
      </c>
      <c r="H835" s="5">
        <v>710708164.84000003</v>
      </c>
      <c r="I835" s="5">
        <v>715176884.75999999</v>
      </c>
      <c r="J835" s="5">
        <v>796355342.10000002</v>
      </c>
      <c r="K835" s="5">
        <v>1078300362.1900001</v>
      </c>
      <c r="L835" s="5">
        <v>1086244704.29</v>
      </c>
      <c r="M835" s="5">
        <v>1625055526.0799999</v>
      </c>
      <c r="N835" s="5">
        <v>2268879348.4000001</v>
      </c>
      <c r="O835" s="5">
        <v>2190806835.3099999</v>
      </c>
      <c r="P835" s="5">
        <v>2201143994.4400001</v>
      </c>
      <c r="Q835" s="5">
        <v>0</v>
      </c>
      <c r="R835" s="5">
        <v>12672671162.41</v>
      </c>
      <c r="S835" s="5">
        <v>0</v>
      </c>
      <c r="T835" s="5">
        <v>100</v>
      </c>
      <c r="U835" s="5">
        <v>0</v>
      </c>
    </row>
    <row r="836" spans="1:21" x14ac:dyDescent="0.25">
      <c r="A836" s="3">
        <v>2018</v>
      </c>
      <c r="B836" s="4">
        <v>6</v>
      </c>
      <c r="C836" s="3" t="s">
        <v>522</v>
      </c>
      <c r="D836" s="3" t="s">
        <v>523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100</v>
      </c>
    </row>
    <row r="837" spans="1:21" x14ac:dyDescent="0.25">
      <c r="A837" s="3">
        <v>2018</v>
      </c>
      <c r="B837" s="4">
        <v>6</v>
      </c>
      <c r="C837" s="3" t="s">
        <v>524</v>
      </c>
      <c r="D837" s="3" t="s">
        <v>525</v>
      </c>
      <c r="E837" s="5">
        <v>12672671162.41</v>
      </c>
      <c r="F837" s="5">
        <v>0</v>
      </c>
      <c r="G837" s="5">
        <v>0</v>
      </c>
      <c r="H837" s="5">
        <v>710708164.84000003</v>
      </c>
      <c r="I837" s="5">
        <v>715176884.75999999</v>
      </c>
      <c r="J837" s="5">
        <v>796355342.10000002</v>
      </c>
      <c r="K837" s="5">
        <v>1078300362.1900001</v>
      </c>
      <c r="L837" s="5">
        <v>1086244704.29</v>
      </c>
      <c r="M837" s="5">
        <v>1625055526.0799999</v>
      </c>
      <c r="N837" s="5">
        <v>2268879348.4000001</v>
      </c>
      <c r="O837" s="5">
        <v>2190806835.3099999</v>
      </c>
      <c r="P837" s="5">
        <v>2201143994.4400001</v>
      </c>
      <c r="Q837" s="5">
        <v>0</v>
      </c>
      <c r="R837" s="5">
        <v>12672671162.41</v>
      </c>
      <c r="S837" s="5">
        <v>0</v>
      </c>
      <c r="T837" s="5">
        <v>100</v>
      </c>
      <c r="U837" s="5">
        <v>0</v>
      </c>
    </row>
    <row r="838" spans="1:21" x14ac:dyDescent="0.25">
      <c r="A838" s="3">
        <v>2018</v>
      </c>
      <c r="B838" s="4">
        <v>5</v>
      </c>
      <c r="C838" s="3" t="s">
        <v>526</v>
      </c>
      <c r="D838" s="3" t="s">
        <v>527</v>
      </c>
      <c r="E838" s="5">
        <v>8314850287.6599998</v>
      </c>
      <c r="F838" s="5">
        <v>59513870.5</v>
      </c>
      <c r="G838" s="5">
        <v>943533866</v>
      </c>
      <c r="H838" s="5">
        <v>157646107.47</v>
      </c>
      <c r="I838" s="5">
        <v>68905595.540000007</v>
      </c>
      <c r="J838" s="5">
        <v>6384149049.3500004</v>
      </c>
      <c r="K838" s="5">
        <v>149279603.91999999</v>
      </c>
      <c r="L838" s="5">
        <v>52822180.549999997</v>
      </c>
      <c r="M838" s="5">
        <v>79008727.459999993</v>
      </c>
      <c r="N838" s="5">
        <v>98371769.849999994</v>
      </c>
      <c r="O838" s="5">
        <v>46960454.109999999</v>
      </c>
      <c r="P838" s="5">
        <v>130928246.25</v>
      </c>
      <c r="Q838" s="5">
        <v>143730816.66</v>
      </c>
      <c r="R838" s="5">
        <v>8314850287.6599998</v>
      </c>
      <c r="S838" s="5">
        <v>0</v>
      </c>
      <c r="T838" s="5">
        <v>100</v>
      </c>
      <c r="U838" s="5">
        <v>0</v>
      </c>
    </row>
    <row r="839" spans="1:21" x14ac:dyDescent="0.25">
      <c r="A839" s="3">
        <v>2018</v>
      </c>
      <c r="B839" s="4">
        <v>6</v>
      </c>
      <c r="C839" s="3" t="s">
        <v>528</v>
      </c>
      <c r="D839" s="3" t="s">
        <v>529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100</v>
      </c>
    </row>
    <row r="840" spans="1:21" x14ac:dyDescent="0.25">
      <c r="A840" s="3">
        <v>2018</v>
      </c>
      <c r="B840" s="4">
        <v>6</v>
      </c>
      <c r="C840" s="3" t="s">
        <v>530</v>
      </c>
      <c r="D840" s="3" t="s">
        <v>531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100</v>
      </c>
    </row>
    <row r="841" spans="1:21" x14ac:dyDescent="0.25">
      <c r="A841" s="3">
        <v>2018</v>
      </c>
      <c r="B841" s="4">
        <v>6</v>
      </c>
      <c r="C841" s="3" t="s">
        <v>532</v>
      </c>
      <c r="D841" s="3" t="s">
        <v>533</v>
      </c>
      <c r="E841" s="5">
        <v>764212261.35000002</v>
      </c>
      <c r="F841" s="5">
        <v>43752109</v>
      </c>
      <c r="G841" s="5">
        <v>720460152.35000002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764212261.35000002</v>
      </c>
      <c r="S841" s="5">
        <v>0</v>
      </c>
      <c r="T841" s="5">
        <v>100</v>
      </c>
      <c r="U841" s="5">
        <v>0</v>
      </c>
    </row>
    <row r="842" spans="1:21" x14ac:dyDescent="0.25">
      <c r="A842" s="3">
        <v>2018</v>
      </c>
      <c r="B842" s="4">
        <v>6</v>
      </c>
      <c r="C842" s="3" t="s">
        <v>534</v>
      </c>
      <c r="D842" s="3" t="s">
        <v>535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100</v>
      </c>
    </row>
    <row r="843" spans="1:21" x14ac:dyDescent="0.25">
      <c r="A843" s="3">
        <v>2018</v>
      </c>
      <c r="B843" s="4">
        <v>6</v>
      </c>
      <c r="C843" s="3" t="s">
        <v>536</v>
      </c>
      <c r="D843" s="3" t="s">
        <v>537</v>
      </c>
      <c r="E843" s="5">
        <v>6195263531.4099998</v>
      </c>
      <c r="F843" s="5">
        <v>0</v>
      </c>
      <c r="G843" s="5">
        <v>0</v>
      </c>
      <c r="H843" s="5">
        <v>0</v>
      </c>
      <c r="I843" s="5">
        <v>0</v>
      </c>
      <c r="J843" s="5">
        <v>6195263531.4099998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6195263531.4099998</v>
      </c>
      <c r="S843" s="5">
        <v>0</v>
      </c>
      <c r="T843" s="5">
        <v>100</v>
      </c>
      <c r="U843" s="5">
        <v>0</v>
      </c>
    </row>
    <row r="844" spans="1:21" x14ac:dyDescent="0.25">
      <c r="A844" s="3">
        <v>2018</v>
      </c>
      <c r="B844" s="4">
        <v>6</v>
      </c>
      <c r="C844" s="3" t="s">
        <v>538</v>
      </c>
      <c r="D844" s="3" t="s">
        <v>539</v>
      </c>
      <c r="E844" s="5">
        <v>1355374494.9000001</v>
      </c>
      <c r="F844" s="5">
        <v>15761761.5</v>
      </c>
      <c r="G844" s="5">
        <v>223073713.65000001</v>
      </c>
      <c r="H844" s="5">
        <v>157646107.47</v>
      </c>
      <c r="I844" s="5">
        <v>68905595.540000007</v>
      </c>
      <c r="J844" s="5">
        <v>188885517.94</v>
      </c>
      <c r="K844" s="5">
        <v>149279603.91999999</v>
      </c>
      <c r="L844" s="5">
        <v>52822180.549999997</v>
      </c>
      <c r="M844" s="5">
        <v>79008727.459999993</v>
      </c>
      <c r="N844" s="5">
        <v>98371769.849999994</v>
      </c>
      <c r="O844" s="5">
        <v>46960454.109999999</v>
      </c>
      <c r="P844" s="5">
        <v>130928246.25</v>
      </c>
      <c r="Q844" s="5">
        <v>143730816.66</v>
      </c>
      <c r="R844" s="5">
        <v>1355374494.9000001</v>
      </c>
      <c r="S844" s="5">
        <v>0</v>
      </c>
      <c r="T844" s="5">
        <v>100</v>
      </c>
      <c r="U844" s="5">
        <v>0</v>
      </c>
    </row>
    <row r="845" spans="1:21" x14ac:dyDescent="0.25">
      <c r="A845" s="3">
        <v>2018</v>
      </c>
      <c r="B845" s="4">
        <v>6</v>
      </c>
      <c r="C845" s="3" t="s">
        <v>540</v>
      </c>
      <c r="D845" s="3" t="s">
        <v>541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100</v>
      </c>
    </row>
    <row r="846" spans="1:21" x14ac:dyDescent="0.25">
      <c r="A846" s="3">
        <v>2018</v>
      </c>
      <c r="B846" s="4">
        <v>6</v>
      </c>
      <c r="C846" s="3" t="s">
        <v>542</v>
      </c>
      <c r="D846" s="3" t="s">
        <v>543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100</v>
      </c>
    </row>
    <row r="847" spans="1:21" x14ac:dyDescent="0.25">
      <c r="A847" s="3">
        <v>2018</v>
      </c>
      <c r="B847" s="4">
        <v>6</v>
      </c>
      <c r="C847" s="3" t="s">
        <v>631</v>
      </c>
      <c r="D847" s="3" t="s">
        <v>632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100</v>
      </c>
    </row>
    <row r="848" spans="1:21" x14ac:dyDescent="0.25">
      <c r="A848" s="3">
        <v>2018</v>
      </c>
      <c r="B848" s="4">
        <v>6</v>
      </c>
      <c r="C848" s="3" t="s">
        <v>633</v>
      </c>
      <c r="D848" s="3" t="s">
        <v>634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100</v>
      </c>
    </row>
    <row r="849" spans="1:21" x14ac:dyDescent="0.25">
      <c r="A849" s="3">
        <v>2018</v>
      </c>
      <c r="B849" s="4">
        <v>6</v>
      </c>
      <c r="C849" s="3" t="s">
        <v>635</v>
      </c>
      <c r="D849" s="3" t="s">
        <v>636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100</v>
      </c>
    </row>
    <row r="850" spans="1:21" x14ac:dyDescent="0.25">
      <c r="A850" s="3">
        <v>2018</v>
      </c>
      <c r="B850" s="4">
        <v>5</v>
      </c>
      <c r="C850" s="3" t="s">
        <v>544</v>
      </c>
      <c r="D850" s="3" t="s">
        <v>545</v>
      </c>
      <c r="E850" s="5">
        <v>38773094500</v>
      </c>
      <c r="F850" s="5">
        <v>0</v>
      </c>
      <c r="G850" s="5">
        <v>3863767500</v>
      </c>
      <c r="H850" s="5">
        <v>7901818000</v>
      </c>
      <c r="I850" s="5">
        <v>0</v>
      </c>
      <c r="J850" s="5">
        <v>2559780000</v>
      </c>
      <c r="K850" s="5">
        <v>0</v>
      </c>
      <c r="L850" s="5">
        <v>0</v>
      </c>
      <c r="M850" s="5">
        <v>1997275000</v>
      </c>
      <c r="N850" s="5">
        <v>0</v>
      </c>
      <c r="O850" s="5">
        <v>1282554000</v>
      </c>
      <c r="P850" s="5">
        <v>0</v>
      </c>
      <c r="Q850" s="5">
        <v>21167900000</v>
      </c>
      <c r="R850" s="5">
        <v>38773094500</v>
      </c>
      <c r="S850" s="5">
        <v>0</v>
      </c>
      <c r="T850" s="5">
        <v>100</v>
      </c>
      <c r="U850" s="5">
        <v>0</v>
      </c>
    </row>
    <row r="851" spans="1:21" x14ac:dyDescent="0.25">
      <c r="A851" s="3">
        <v>2018</v>
      </c>
      <c r="B851" s="4">
        <v>6</v>
      </c>
      <c r="C851" s="3" t="s">
        <v>546</v>
      </c>
      <c r="D851" s="3" t="s">
        <v>547</v>
      </c>
      <c r="E851" s="5">
        <v>17967900000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17967900000</v>
      </c>
      <c r="R851" s="5">
        <v>17967900000</v>
      </c>
      <c r="S851" s="5">
        <v>0</v>
      </c>
      <c r="T851" s="5">
        <v>100</v>
      </c>
      <c r="U851" s="5">
        <v>0</v>
      </c>
    </row>
    <row r="852" spans="1:21" x14ac:dyDescent="0.25">
      <c r="A852" s="3">
        <v>2018</v>
      </c>
      <c r="B852" s="4">
        <v>6</v>
      </c>
      <c r="C852" s="3" t="s">
        <v>552</v>
      </c>
      <c r="D852" s="3" t="s">
        <v>553</v>
      </c>
      <c r="E852" s="5">
        <v>3200000000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3200000000</v>
      </c>
      <c r="R852" s="5">
        <v>3200000000</v>
      </c>
      <c r="S852" s="5">
        <v>0</v>
      </c>
      <c r="T852" s="5">
        <v>100</v>
      </c>
      <c r="U852" s="5">
        <v>0</v>
      </c>
    </row>
    <row r="853" spans="1:21" x14ac:dyDescent="0.25">
      <c r="A853" s="3">
        <v>2018</v>
      </c>
      <c r="B853" s="4">
        <v>6</v>
      </c>
      <c r="C853" s="3" t="s">
        <v>554</v>
      </c>
      <c r="D853" s="3" t="s">
        <v>555</v>
      </c>
      <c r="E853" s="5">
        <v>17605194500</v>
      </c>
      <c r="F853" s="5">
        <v>0</v>
      </c>
      <c r="G853" s="5">
        <v>3863767500</v>
      </c>
      <c r="H853" s="5">
        <v>7901818000</v>
      </c>
      <c r="I853" s="5">
        <v>0</v>
      </c>
      <c r="J853" s="5">
        <v>2559780000</v>
      </c>
      <c r="K853" s="5">
        <v>0</v>
      </c>
      <c r="L853" s="5">
        <v>0</v>
      </c>
      <c r="M853" s="5">
        <v>1997275000</v>
      </c>
      <c r="N853" s="5">
        <v>0</v>
      </c>
      <c r="O853" s="5">
        <v>1282554000</v>
      </c>
      <c r="P853" s="5">
        <v>0</v>
      </c>
      <c r="Q853" s="5">
        <v>0</v>
      </c>
      <c r="R853" s="5">
        <v>17605194500</v>
      </c>
      <c r="S853" s="5">
        <v>0</v>
      </c>
      <c r="T853" s="5">
        <v>100</v>
      </c>
      <c r="U853" s="5">
        <v>0</v>
      </c>
    </row>
    <row r="854" spans="1:21" x14ac:dyDescent="0.25">
      <c r="A854" s="3">
        <v>2018</v>
      </c>
      <c r="B854" s="4">
        <v>5</v>
      </c>
      <c r="C854" s="3" t="s">
        <v>556</v>
      </c>
      <c r="D854" s="3" t="s">
        <v>557</v>
      </c>
      <c r="E854" s="5">
        <v>6591230223.5100002</v>
      </c>
      <c r="F854" s="5">
        <v>0</v>
      </c>
      <c r="G854" s="5">
        <v>448920042.60000002</v>
      </c>
      <c r="H854" s="5">
        <v>644439900.48000002</v>
      </c>
      <c r="I854" s="5">
        <v>786567386.75</v>
      </c>
      <c r="J854" s="5">
        <v>0</v>
      </c>
      <c r="K854" s="5">
        <v>970157034.61000001</v>
      </c>
      <c r="L854" s="5">
        <v>131991659.11</v>
      </c>
      <c r="M854" s="5">
        <v>422546404.50999999</v>
      </c>
      <c r="N854" s="5">
        <v>223986427.97999999</v>
      </c>
      <c r="O854" s="5">
        <v>177761330.16</v>
      </c>
      <c r="P854" s="5">
        <v>1134263315.8399999</v>
      </c>
      <c r="Q854" s="5">
        <v>1650596721.47</v>
      </c>
      <c r="R854" s="5">
        <v>6591230223.5100002</v>
      </c>
      <c r="S854" s="5">
        <v>0</v>
      </c>
      <c r="T854" s="5">
        <v>100</v>
      </c>
      <c r="U854" s="5">
        <v>0</v>
      </c>
    </row>
    <row r="855" spans="1:21" x14ac:dyDescent="0.25">
      <c r="A855" s="3">
        <v>2018</v>
      </c>
      <c r="B855" s="4">
        <v>6</v>
      </c>
      <c r="C855" s="3" t="s">
        <v>558</v>
      </c>
      <c r="D855" s="3" t="s">
        <v>559</v>
      </c>
      <c r="E855" s="5">
        <v>6061852797.6599998</v>
      </c>
      <c r="F855" s="5">
        <v>0</v>
      </c>
      <c r="G855" s="5">
        <v>0</v>
      </c>
      <c r="H855" s="5">
        <v>563982517.26999998</v>
      </c>
      <c r="I855" s="5">
        <v>786567386.75</v>
      </c>
      <c r="J855" s="5">
        <v>0</v>
      </c>
      <c r="K855" s="5">
        <v>970157034.61000001</v>
      </c>
      <c r="L855" s="5">
        <v>131991659.11</v>
      </c>
      <c r="M855" s="5">
        <v>422546404.50999999</v>
      </c>
      <c r="N855" s="5">
        <v>223986427.97999999</v>
      </c>
      <c r="O855" s="5">
        <v>177761330.16</v>
      </c>
      <c r="P855" s="5">
        <v>1134263315.8399999</v>
      </c>
      <c r="Q855" s="5">
        <v>1650596721.4300001</v>
      </c>
      <c r="R855" s="5">
        <v>6061852797.6599998</v>
      </c>
      <c r="S855" s="5">
        <v>0</v>
      </c>
      <c r="T855" s="5">
        <v>100</v>
      </c>
      <c r="U855" s="5">
        <v>0</v>
      </c>
    </row>
    <row r="856" spans="1:21" x14ac:dyDescent="0.25">
      <c r="A856" s="3">
        <v>2018</v>
      </c>
      <c r="B856" s="4">
        <v>6</v>
      </c>
      <c r="C856" s="3" t="s">
        <v>560</v>
      </c>
      <c r="D856" s="3" t="s">
        <v>561</v>
      </c>
      <c r="E856" s="5">
        <v>529377425.85000002</v>
      </c>
      <c r="F856" s="5">
        <v>0</v>
      </c>
      <c r="G856" s="5">
        <v>448920042.60000002</v>
      </c>
      <c r="H856" s="5">
        <v>80457383.209999993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0.04</v>
      </c>
      <c r="R856" s="5">
        <v>529377425.85000002</v>
      </c>
      <c r="S856" s="5">
        <v>0</v>
      </c>
      <c r="T856" s="5">
        <v>100</v>
      </c>
      <c r="U856" s="5">
        <v>0</v>
      </c>
    </row>
    <row r="857" spans="1:21" x14ac:dyDescent="0.25">
      <c r="A857" s="3">
        <v>2018</v>
      </c>
      <c r="B857" s="4">
        <v>4</v>
      </c>
      <c r="C857" s="3" t="s">
        <v>562</v>
      </c>
      <c r="D857" s="3" t="s">
        <v>563</v>
      </c>
      <c r="E857" s="5">
        <v>3791007177.1799998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3791007177.1799998</v>
      </c>
      <c r="N857" s="5">
        <v>0</v>
      </c>
      <c r="O857" s="5">
        <v>0</v>
      </c>
      <c r="P857" s="5">
        <v>0</v>
      </c>
      <c r="Q857" s="5">
        <v>0</v>
      </c>
      <c r="R857" s="5">
        <v>3791007177.1799998</v>
      </c>
      <c r="S857" s="5">
        <v>0</v>
      </c>
      <c r="T857" s="5">
        <v>100</v>
      </c>
      <c r="U857" s="5">
        <v>0</v>
      </c>
    </row>
    <row r="858" spans="1:21" x14ac:dyDescent="0.25">
      <c r="A858" s="3">
        <v>2018</v>
      </c>
      <c r="B858" s="4">
        <v>5</v>
      </c>
      <c r="C858" s="3" t="s">
        <v>564</v>
      </c>
      <c r="D858" s="3" t="s">
        <v>565</v>
      </c>
      <c r="E858" s="5">
        <v>3791007177.1799998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3791007177.1799998</v>
      </c>
      <c r="N858" s="5">
        <v>0</v>
      </c>
      <c r="O858" s="5">
        <v>0</v>
      </c>
      <c r="P858" s="5">
        <v>0</v>
      </c>
      <c r="Q858" s="5">
        <v>0</v>
      </c>
      <c r="R858" s="5">
        <v>3791007177.1799998</v>
      </c>
      <c r="S858" s="5">
        <v>0</v>
      </c>
      <c r="T858" s="5">
        <v>100</v>
      </c>
      <c r="U858" s="5">
        <v>0</v>
      </c>
    </row>
    <row r="859" spans="1:21" x14ac:dyDescent="0.25">
      <c r="A859" s="3">
        <v>2018</v>
      </c>
      <c r="B859" s="4">
        <v>5</v>
      </c>
      <c r="C859" s="3" t="s">
        <v>566</v>
      </c>
      <c r="D859" s="3" t="s">
        <v>565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100</v>
      </c>
    </row>
    <row r="860" spans="1:21" x14ac:dyDescent="0.25">
      <c r="A860" s="3">
        <v>2018</v>
      </c>
      <c r="B860" s="4">
        <v>5</v>
      </c>
      <c r="C860" s="3" t="s">
        <v>567</v>
      </c>
      <c r="D860" s="3" t="s">
        <v>568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0</v>
      </c>
      <c r="U860" s="5">
        <v>100</v>
      </c>
    </row>
    <row r="861" spans="1:21" x14ac:dyDescent="0.25">
      <c r="A861" s="3">
        <v>2018</v>
      </c>
      <c r="B861" s="4">
        <v>2</v>
      </c>
      <c r="C861" s="3" t="s">
        <v>569</v>
      </c>
      <c r="D861" s="3" t="s">
        <v>570</v>
      </c>
      <c r="E861" s="5">
        <v>118635653.31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118635653.31</v>
      </c>
      <c r="R861" s="5">
        <v>118635653.31</v>
      </c>
      <c r="S861" s="5">
        <v>0</v>
      </c>
      <c r="T861" s="5">
        <v>100</v>
      </c>
      <c r="U861" s="5">
        <v>0</v>
      </c>
    </row>
    <row r="862" spans="1:21" x14ac:dyDescent="0.25">
      <c r="A862" s="3">
        <v>2018</v>
      </c>
      <c r="B862" s="4">
        <v>3</v>
      </c>
      <c r="C862" s="3" t="s">
        <v>571</v>
      </c>
      <c r="D862" s="3" t="s">
        <v>572</v>
      </c>
      <c r="E862" s="5">
        <v>118635653.31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118635653.31</v>
      </c>
      <c r="R862" s="5">
        <v>118635653.31</v>
      </c>
      <c r="S862" s="5">
        <v>0</v>
      </c>
      <c r="T862" s="5">
        <v>100</v>
      </c>
      <c r="U862" s="5">
        <v>0</v>
      </c>
    </row>
    <row r="863" spans="1:21" x14ac:dyDescent="0.25">
      <c r="A863" s="10">
        <v>2018</v>
      </c>
      <c r="B863" s="11">
        <v>4</v>
      </c>
      <c r="C863" s="10" t="s">
        <v>637</v>
      </c>
      <c r="D863" s="10" t="s">
        <v>574</v>
      </c>
      <c r="E863" s="12">
        <v>118635653.31</v>
      </c>
      <c r="F863" s="12">
        <v>0</v>
      </c>
      <c r="G863" s="12">
        <v>0</v>
      </c>
      <c r="H863" s="12">
        <v>0</v>
      </c>
      <c r="I863" s="12">
        <v>0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118635653.31</v>
      </c>
      <c r="R863" s="12">
        <v>118635653.31</v>
      </c>
      <c r="S863" s="12">
        <v>0</v>
      </c>
      <c r="T863" s="12">
        <v>100</v>
      </c>
      <c r="U863" s="12">
        <v>0</v>
      </c>
    </row>
    <row r="864" spans="1:21" x14ac:dyDescent="0.25">
      <c r="A864" s="3">
        <v>2019</v>
      </c>
      <c r="B864" s="4">
        <v>0</v>
      </c>
      <c r="C864" s="3" t="s">
        <v>905</v>
      </c>
      <c r="D864" s="3" t="s">
        <v>20</v>
      </c>
      <c r="E864" s="5">
        <v>11180255618932.27</v>
      </c>
      <c r="F864" s="5">
        <v>859296340283.42004</v>
      </c>
      <c r="G864" s="5">
        <v>591432405249.13</v>
      </c>
      <c r="H864" s="5">
        <v>1422540253869.25</v>
      </c>
      <c r="I864" s="5">
        <v>871885331003.81006</v>
      </c>
      <c r="J864" s="5">
        <v>770620268400.83997</v>
      </c>
      <c r="K864" s="5">
        <v>676761438915.41003</v>
      </c>
      <c r="L864" s="5">
        <v>748852862160.93994</v>
      </c>
      <c r="M864" s="5">
        <v>694976097637.08997</v>
      </c>
      <c r="N864" s="5">
        <v>718322958431.10999</v>
      </c>
      <c r="O864" s="5">
        <v>701576861942.90002</v>
      </c>
      <c r="P864" s="5">
        <v>1549213720218.3799</v>
      </c>
      <c r="Q864" s="5">
        <v>1085883159492.03</v>
      </c>
      <c r="R864" s="5">
        <v>10691361697604.311</v>
      </c>
      <c r="S864" s="5">
        <v>488893921327.96002</v>
      </c>
      <c r="T864" s="5">
        <v>95.63</v>
      </c>
      <c r="U864" s="5">
        <v>4.37</v>
      </c>
    </row>
    <row r="865" spans="1:21" x14ac:dyDescent="0.25">
      <c r="A865" s="3">
        <v>2019</v>
      </c>
      <c r="B865" s="4">
        <v>1</v>
      </c>
      <c r="C865" s="3" t="s">
        <v>21</v>
      </c>
      <c r="D865" s="3" t="s">
        <v>22</v>
      </c>
      <c r="E865" s="5">
        <v>5103400230593.4404</v>
      </c>
      <c r="F865" s="5">
        <v>472490408309.66998</v>
      </c>
      <c r="G865" s="5">
        <v>325271833486.17999</v>
      </c>
      <c r="H865" s="5">
        <v>529227708469.07001</v>
      </c>
      <c r="I865" s="5">
        <v>360260250260.75</v>
      </c>
      <c r="J865" s="5">
        <v>367476607628.71997</v>
      </c>
      <c r="K865" s="5">
        <v>443707802867.13</v>
      </c>
      <c r="L865" s="5">
        <v>344585537052.06</v>
      </c>
      <c r="M865" s="5">
        <v>394539396946.41998</v>
      </c>
      <c r="N865" s="5">
        <v>465348140866.10999</v>
      </c>
      <c r="O865" s="5">
        <v>434341221148.67999</v>
      </c>
      <c r="P865" s="5">
        <v>403906637182.81</v>
      </c>
      <c r="Q865" s="5">
        <v>721445434241.67004</v>
      </c>
      <c r="R865" s="5">
        <v>5262600978459.2695</v>
      </c>
      <c r="S865" s="5">
        <v>-159200747865.82999</v>
      </c>
      <c r="T865" s="5">
        <v>103.12</v>
      </c>
      <c r="U865" s="5">
        <v>-3.12</v>
      </c>
    </row>
    <row r="866" spans="1:21" x14ac:dyDescent="0.25">
      <c r="A866" s="3">
        <v>2019</v>
      </c>
      <c r="B866" s="4">
        <v>2</v>
      </c>
      <c r="C866" s="3" t="s">
        <v>23</v>
      </c>
      <c r="D866" s="3" t="s">
        <v>24</v>
      </c>
      <c r="E866" s="5">
        <v>4733391000000</v>
      </c>
      <c r="F866" s="5">
        <v>455189582051.53003</v>
      </c>
      <c r="G866" s="5">
        <v>303736847845.46997</v>
      </c>
      <c r="H866" s="5">
        <v>474555135172.22998</v>
      </c>
      <c r="I866" s="5">
        <v>348911494293.27002</v>
      </c>
      <c r="J866" s="5">
        <v>305368958623.01001</v>
      </c>
      <c r="K866" s="5">
        <v>422539111482.52002</v>
      </c>
      <c r="L866" s="5">
        <v>325187198775.26001</v>
      </c>
      <c r="M866" s="5">
        <v>337328098790.13</v>
      </c>
      <c r="N866" s="5">
        <v>449550378276.73999</v>
      </c>
      <c r="O866" s="5">
        <v>414811521293.09003</v>
      </c>
      <c r="P866" s="5">
        <v>367570250379.71997</v>
      </c>
      <c r="Q866" s="5">
        <v>684821138863.90002</v>
      </c>
      <c r="R866" s="5">
        <v>4889569715846.8701</v>
      </c>
      <c r="S866" s="5">
        <v>-156178715846.87</v>
      </c>
      <c r="T866" s="5">
        <v>103.3</v>
      </c>
      <c r="U866" s="6">
        <v>-3.3</v>
      </c>
    </row>
    <row r="867" spans="1:21" x14ac:dyDescent="0.25">
      <c r="A867" s="3">
        <v>2019</v>
      </c>
      <c r="B867" s="4">
        <v>3</v>
      </c>
      <c r="C867" s="3" t="s">
        <v>25</v>
      </c>
      <c r="D867" s="3" t="s">
        <v>638</v>
      </c>
      <c r="E867" s="5">
        <v>1746980000000</v>
      </c>
      <c r="F867" s="5">
        <v>185954678725.28</v>
      </c>
      <c r="G867" s="5">
        <v>80330348294.490005</v>
      </c>
      <c r="H867" s="5">
        <v>254038547906.81</v>
      </c>
      <c r="I867" s="5">
        <v>109545007226.91</v>
      </c>
      <c r="J867" s="5">
        <v>75786574457.539993</v>
      </c>
      <c r="K867" s="5">
        <v>210090687331.25</v>
      </c>
      <c r="L867" s="5">
        <v>116782784047.89</v>
      </c>
      <c r="M867" s="5">
        <v>87658740654.919998</v>
      </c>
      <c r="N867" s="5">
        <v>208408897749.13</v>
      </c>
      <c r="O867" s="5">
        <v>137766682577.79999</v>
      </c>
      <c r="P867" s="5">
        <v>95844002063.490005</v>
      </c>
      <c r="Q867" s="5">
        <v>292659365834.34003</v>
      </c>
      <c r="R867" s="5">
        <v>1854866316869.8501</v>
      </c>
      <c r="S867" s="5">
        <v>-107886316869.85001</v>
      </c>
      <c r="T867" s="5">
        <v>106.18</v>
      </c>
      <c r="U867" s="5">
        <v>-6.18</v>
      </c>
    </row>
    <row r="868" spans="1:21" x14ac:dyDescent="0.25">
      <c r="A868" s="3">
        <v>2019</v>
      </c>
      <c r="B868" s="4">
        <v>4</v>
      </c>
      <c r="C868" s="3" t="s">
        <v>27</v>
      </c>
      <c r="D868" s="3" t="s">
        <v>639</v>
      </c>
      <c r="E868" s="5">
        <v>535400000000</v>
      </c>
      <c r="F868" s="5">
        <v>38506700108.620003</v>
      </c>
      <c r="G868" s="5">
        <v>36347642430.769997</v>
      </c>
      <c r="H868" s="5">
        <v>44261534975.970001</v>
      </c>
      <c r="I868" s="5">
        <v>47070437875.720001</v>
      </c>
      <c r="J868" s="5">
        <v>37395545612.040001</v>
      </c>
      <c r="K868" s="5">
        <v>41178279669.230003</v>
      </c>
      <c r="L868" s="5">
        <v>42181001789.980003</v>
      </c>
      <c r="M868" s="5">
        <v>42262342355.019997</v>
      </c>
      <c r="N868" s="5">
        <v>50432823499.279999</v>
      </c>
      <c r="O868" s="5">
        <v>51921014396.709999</v>
      </c>
      <c r="P868" s="5">
        <v>43784095383.169998</v>
      </c>
      <c r="Q868" s="5">
        <v>65612748889.949997</v>
      </c>
      <c r="R868" s="5">
        <v>540954166986.46002</v>
      </c>
      <c r="S868" s="5">
        <v>-5554166986.46</v>
      </c>
      <c r="T868" s="5">
        <v>101.04</v>
      </c>
      <c r="U868" s="5">
        <v>-1.04</v>
      </c>
    </row>
    <row r="869" spans="1:21" x14ac:dyDescent="0.25">
      <c r="A869" s="3">
        <v>2019</v>
      </c>
      <c r="B869" s="4">
        <v>5</v>
      </c>
      <c r="C869" s="3" t="s">
        <v>640</v>
      </c>
      <c r="D869" s="3" t="s">
        <v>30</v>
      </c>
      <c r="E869" s="5">
        <v>284200000000</v>
      </c>
      <c r="F869" s="5">
        <v>19331118412.490002</v>
      </c>
      <c r="G869" s="5">
        <v>19994283796.560001</v>
      </c>
      <c r="H869" s="5">
        <v>20624719686.060001</v>
      </c>
      <c r="I869" s="5">
        <v>23754953654.790001</v>
      </c>
      <c r="J869" s="5">
        <v>20563382286.009998</v>
      </c>
      <c r="K869" s="5">
        <v>20918220743.560001</v>
      </c>
      <c r="L869" s="5">
        <v>21997625880.34</v>
      </c>
      <c r="M869" s="5">
        <v>22064073994.77</v>
      </c>
      <c r="N869" s="5">
        <v>25013223469.360001</v>
      </c>
      <c r="O869" s="5">
        <v>25348352589.549999</v>
      </c>
      <c r="P869" s="5">
        <v>23774016453.389999</v>
      </c>
      <c r="Q869" s="5">
        <v>23362712901.669998</v>
      </c>
      <c r="R869" s="5">
        <v>266746683868.54999</v>
      </c>
      <c r="S869" s="5">
        <v>17453316131.450001</v>
      </c>
      <c r="T869" s="5">
        <v>93.86</v>
      </c>
      <c r="U869" s="5">
        <v>6.14</v>
      </c>
    </row>
    <row r="870" spans="1:21" x14ac:dyDescent="0.25">
      <c r="A870" s="3">
        <v>2019</v>
      </c>
      <c r="B870" s="4">
        <v>6</v>
      </c>
      <c r="C870" s="3" t="s">
        <v>29</v>
      </c>
      <c r="D870" s="3" t="s">
        <v>30</v>
      </c>
      <c r="E870" s="5">
        <v>284200000000</v>
      </c>
      <c r="F870" s="5">
        <v>19331118412.490002</v>
      </c>
      <c r="G870" s="5">
        <v>19994283796.560001</v>
      </c>
      <c r="H870" s="5">
        <v>20624719686.060001</v>
      </c>
      <c r="I870" s="5">
        <v>23754953654.790001</v>
      </c>
      <c r="J870" s="5">
        <v>20563382286.009998</v>
      </c>
      <c r="K870" s="5">
        <v>20918220743.560001</v>
      </c>
      <c r="L870" s="5">
        <v>21997625880.34</v>
      </c>
      <c r="M870" s="5">
        <v>22064073994.77</v>
      </c>
      <c r="N870" s="5">
        <v>25013223469.360001</v>
      </c>
      <c r="O870" s="5">
        <v>25348352589.549999</v>
      </c>
      <c r="P870" s="5">
        <v>23774016453.389999</v>
      </c>
      <c r="Q870" s="5">
        <v>23362712901.669998</v>
      </c>
      <c r="R870" s="5">
        <v>266746683868.54999</v>
      </c>
      <c r="S870" s="5">
        <v>17453316131.450001</v>
      </c>
      <c r="T870" s="5">
        <v>93.86</v>
      </c>
      <c r="U870" s="5">
        <v>6.14</v>
      </c>
    </row>
    <row r="871" spans="1:21" x14ac:dyDescent="0.25">
      <c r="A871" s="3">
        <v>2019</v>
      </c>
      <c r="B871" s="4">
        <v>5</v>
      </c>
      <c r="C871" s="3" t="s">
        <v>641</v>
      </c>
      <c r="D871" s="3" t="s">
        <v>32</v>
      </c>
      <c r="E871" s="5">
        <v>192500000000</v>
      </c>
      <c r="F871" s="5">
        <v>16304738230.129999</v>
      </c>
      <c r="G871" s="5">
        <v>15201718470.860001</v>
      </c>
      <c r="H871" s="5">
        <v>16300093807.57</v>
      </c>
      <c r="I871" s="5">
        <v>19985464135.689999</v>
      </c>
      <c r="J871" s="5">
        <v>16013384691.799999</v>
      </c>
      <c r="K871" s="5">
        <v>15920488489.950001</v>
      </c>
      <c r="L871" s="5">
        <v>16286653592.200001</v>
      </c>
      <c r="M871" s="5">
        <v>17975885938.099998</v>
      </c>
      <c r="N871" s="5">
        <v>18835795572.450001</v>
      </c>
      <c r="O871" s="5">
        <v>21410662274.119999</v>
      </c>
      <c r="P871" s="5">
        <v>16427807660.6</v>
      </c>
      <c r="Q871" s="5">
        <v>18939898279.48</v>
      </c>
      <c r="R871" s="5">
        <v>209602591142.95001</v>
      </c>
      <c r="S871" s="5">
        <v>-17102591142.950001</v>
      </c>
      <c r="T871" s="5">
        <v>108.88</v>
      </c>
      <c r="U871" s="5">
        <v>-8.8800000000000008</v>
      </c>
    </row>
    <row r="872" spans="1:21" x14ac:dyDescent="0.25">
      <c r="A872" s="3">
        <v>2019</v>
      </c>
      <c r="B872" s="4">
        <v>6</v>
      </c>
      <c r="C872" s="3" t="s">
        <v>31</v>
      </c>
      <c r="D872" s="3" t="s">
        <v>32</v>
      </c>
      <c r="E872" s="5">
        <v>192500000000</v>
      </c>
      <c r="F872" s="5">
        <v>16304738230.129999</v>
      </c>
      <c r="G872" s="5">
        <v>15201718470.860001</v>
      </c>
      <c r="H872" s="5">
        <v>16300093807.57</v>
      </c>
      <c r="I872" s="5">
        <v>19985464135.689999</v>
      </c>
      <c r="J872" s="5">
        <v>16013384691.799999</v>
      </c>
      <c r="K872" s="5">
        <v>15920488489.950001</v>
      </c>
      <c r="L872" s="5">
        <v>16286653592.200001</v>
      </c>
      <c r="M872" s="5">
        <v>17975885938.099998</v>
      </c>
      <c r="N872" s="5">
        <v>18835795572.450001</v>
      </c>
      <c r="O872" s="5">
        <v>21410662274.119999</v>
      </c>
      <c r="P872" s="5">
        <v>16427807660.6</v>
      </c>
      <c r="Q872" s="5">
        <v>18939898279.48</v>
      </c>
      <c r="R872" s="5">
        <v>209602591142.95001</v>
      </c>
      <c r="S872" s="5">
        <v>-17102591142.950001</v>
      </c>
      <c r="T872" s="5">
        <v>108.88</v>
      </c>
      <c r="U872" s="5">
        <v>-8.8800000000000008</v>
      </c>
    </row>
    <row r="873" spans="1:21" x14ac:dyDescent="0.25">
      <c r="A873" s="3">
        <v>2019</v>
      </c>
      <c r="B873" s="4">
        <v>5</v>
      </c>
      <c r="C873" s="3" t="s">
        <v>642</v>
      </c>
      <c r="D873" s="3" t="s">
        <v>643</v>
      </c>
      <c r="E873" s="5">
        <v>58700000000</v>
      </c>
      <c r="F873" s="5">
        <v>2870843466</v>
      </c>
      <c r="G873" s="5">
        <v>1151640163.3499999</v>
      </c>
      <c r="H873" s="5">
        <v>7336721482.3400002</v>
      </c>
      <c r="I873" s="5">
        <v>3330020085.2399998</v>
      </c>
      <c r="J873" s="5">
        <v>818778634.23000002</v>
      </c>
      <c r="K873" s="5">
        <v>4339570435.7200003</v>
      </c>
      <c r="L873" s="5">
        <v>3896722317.4400001</v>
      </c>
      <c r="M873" s="5">
        <v>2222382422.1500001</v>
      </c>
      <c r="N873" s="5">
        <v>6583804457.4700003</v>
      </c>
      <c r="O873" s="5">
        <v>5161999533.04</v>
      </c>
      <c r="P873" s="5">
        <v>3582271269.1799998</v>
      </c>
      <c r="Q873" s="5">
        <v>23310137708.799999</v>
      </c>
      <c r="R873" s="5">
        <v>64604891974.959999</v>
      </c>
      <c r="S873" s="5">
        <v>-5904891974.96</v>
      </c>
      <c r="T873" s="5">
        <v>110.06</v>
      </c>
      <c r="U873" s="5">
        <v>-10.06</v>
      </c>
    </row>
    <row r="874" spans="1:21" x14ac:dyDescent="0.25">
      <c r="A874" s="3">
        <v>2019</v>
      </c>
      <c r="B874" s="4">
        <v>6</v>
      </c>
      <c r="C874" s="3" t="s">
        <v>33</v>
      </c>
      <c r="D874" s="3" t="s">
        <v>643</v>
      </c>
      <c r="E874" s="5">
        <v>58700000000</v>
      </c>
      <c r="F874" s="5">
        <v>2870843466</v>
      </c>
      <c r="G874" s="5">
        <v>1151640163.3499999</v>
      </c>
      <c r="H874" s="5">
        <v>7336721482.3400002</v>
      </c>
      <c r="I874" s="5">
        <v>3330020085.2399998</v>
      </c>
      <c r="J874" s="5">
        <v>818778634.23000002</v>
      </c>
      <c r="K874" s="5">
        <v>4339570435.7200003</v>
      </c>
      <c r="L874" s="5">
        <v>3896722317.4400001</v>
      </c>
      <c r="M874" s="5">
        <v>1374588783.1500001</v>
      </c>
      <c r="N874" s="5">
        <v>5518898186.4700003</v>
      </c>
      <c r="O874" s="5">
        <v>4185668472.04</v>
      </c>
      <c r="P874" s="5">
        <v>2384075292.1799998</v>
      </c>
      <c r="Q874" s="5">
        <v>21855391026.799999</v>
      </c>
      <c r="R874" s="5">
        <v>59062918344.959999</v>
      </c>
      <c r="S874" s="5">
        <v>-362918344.95999998</v>
      </c>
      <c r="T874" s="5">
        <v>100.62</v>
      </c>
      <c r="U874" s="5">
        <v>-0.62</v>
      </c>
    </row>
    <row r="875" spans="1:21" x14ac:dyDescent="0.25">
      <c r="A875" s="3">
        <v>2019</v>
      </c>
      <c r="B875" s="4">
        <v>6</v>
      </c>
      <c r="C875" s="3" t="s">
        <v>644</v>
      </c>
      <c r="D875" s="3" t="s">
        <v>645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787612895</v>
      </c>
      <c r="N875" s="5">
        <v>1010981281</v>
      </c>
      <c r="O875" s="5">
        <v>818098568</v>
      </c>
      <c r="P875" s="5">
        <v>1052563734</v>
      </c>
      <c r="Q875" s="5">
        <v>1185491414</v>
      </c>
      <c r="R875" s="5">
        <v>4854747892</v>
      </c>
      <c r="S875" s="4">
        <v>-4854747892</v>
      </c>
      <c r="T875" s="5">
        <v>0</v>
      </c>
      <c r="U875" s="5">
        <v>100</v>
      </c>
    </row>
    <row r="876" spans="1:21" x14ac:dyDescent="0.25">
      <c r="A876" s="3">
        <v>2019</v>
      </c>
      <c r="B876" s="4">
        <v>6</v>
      </c>
      <c r="C876" s="3" t="s">
        <v>646</v>
      </c>
      <c r="D876" s="3" t="s">
        <v>647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33393828</v>
      </c>
      <c r="N876" s="5">
        <v>1891497</v>
      </c>
      <c r="O876" s="5">
        <v>72852084</v>
      </c>
      <c r="P876" s="5">
        <v>72166638</v>
      </c>
      <c r="Q876" s="5">
        <v>181534198</v>
      </c>
      <c r="R876" s="5">
        <v>361838245</v>
      </c>
      <c r="S876" s="4">
        <v>-361838245</v>
      </c>
      <c r="T876" s="5">
        <v>0</v>
      </c>
      <c r="U876" s="5">
        <v>100</v>
      </c>
    </row>
    <row r="877" spans="1:21" x14ac:dyDescent="0.25">
      <c r="A877" s="3">
        <v>2019</v>
      </c>
      <c r="B877" s="4">
        <v>6</v>
      </c>
      <c r="C877" s="3" t="s">
        <v>648</v>
      </c>
      <c r="D877" s="3" t="s">
        <v>649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26786916</v>
      </c>
      <c r="N877" s="5">
        <v>52033493</v>
      </c>
      <c r="O877" s="5">
        <v>85380409</v>
      </c>
      <c r="P877" s="5">
        <v>73465605</v>
      </c>
      <c r="Q877" s="5">
        <v>87721070</v>
      </c>
      <c r="R877" s="5">
        <v>325387493</v>
      </c>
      <c r="S877" s="4">
        <v>-325387493</v>
      </c>
      <c r="T877" s="5">
        <v>0</v>
      </c>
      <c r="U877" s="5">
        <v>100</v>
      </c>
    </row>
    <row r="878" spans="1:21" x14ac:dyDescent="0.25">
      <c r="A878" s="3">
        <v>2019</v>
      </c>
      <c r="B878" s="4">
        <v>4</v>
      </c>
      <c r="C878" s="3" t="s">
        <v>35</v>
      </c>
      <c r="D878" s="3" t="s">
        <v>650</v>
      </c>
      <c r="E878" s="5">
        <v>910900000000</v>
      </c>
      <c r="F878" s="5">
        <v>104096085821.53</v>
      </c>
      <c r="G878" s="5">
        <v>24713555000</v>
      </c>
      <c r="H878" s="5">
        <v>185503933968.31</v>
      </c>
      <c r="I878" s="5">
        <v>31546848142.689999</v>
      </c>
      <c r="J878" s="5">
        <v>17110814933.879999</v>
      </c>
      <c r="K878" s="5">
        <v>143574392039.17001</v>
      </c>
      <c r="L878" s="5">
        <v>41686748616.529999</v>
      </c>
      <c r="M878" s="5">
        <v>23886467061.779999</v>
      </c>
      <c r="N878" s="5">
        <v>140276035242.79001</v>
      </c>
      <c r="O878" s="5">
        <v>55100740708.400002</v>
      </c>
      <c r="P878" s="5">
        <v>25937786731.970001</v>
      </c>
      <c r="Q878" s="5">
        <v>264652219952.25</v>
      </c>
      <c r="R878" s="5">
        <v>1058085628219.3</v>
      </c>
      <c r="S878" s="6">
        <v>-147185628219.29999</v>
      </c>
      <c r="T878" s="5">
        <v>116.16</v>
      </c>
      <c r="U878" s="5">
        <v>-16.16</v>
      </c>
    </row>
    <row r="879" spans="1:21" x14ac:dyDescent="0.25">
      <c r="A879" s="3">
        <v>2019</v>
      </c>
      <c r="B879" s="4">
        <v>5</v>
      </c>
      <c r="C879" s="3" t="s">
        <v>651</v>
      </c>
      <c r="D879" s="3" t="s">
        <v>652</v>
      </c>
      <c r="E879" s="5">
        <v>125250000000</v>
      </c>
      <c r="F879" s="5">
        <v>13745370134.91</v>
      </c>
      <c r="G879" s="5">
        <v>5152955998.5</v>
      </c>
      <c r="H879" s="5">
        <v>6850292698.8400002</v>
      </c>
      <c r="I879" s="5">
        <v>5907400600.5</v>
      </c>
      <c r="J879" s="5">
        <v>5756094721.8299999</v>
      </c>
      <c r="K879" s="5">
        <v>13323940191.940001</v>
      </c>
      <c r="L879" s="5">
        <v>6882067023.2200003</v>
      </c>
      <c r="M879" s="5">
        <v>5897068318.2600002</v>
      </c>
      <c r="N879" s="5">
        <v>13148819945.299999</v>
      </c>
      <c r="O879" s="5">
        <v>5269826318.8999996</v>
      </c>
      <c r="P879" s="5">
        <v>5268821971.0500002</v>
      </c>
      <c r="Q879" s="5">
        <v>47908097143.260002</v>
      </c>
      <c r="R879" s="5">
        <v>135110755066.50999</v>
      </c>
      <c r="S879" s="5">
        <v>-9860755066.5100002</v>
      </c>
      <c r="T879" s="5">
        <v>107.87</v>
      </c>
      <c r="U879" s="5">
        <v>-7.87</v>
      </c>
    </row>
    <row r="880" spans="1:21" x14ac:dyDescent="0.25">
      <c r="A880" s="3">
        <v>2019</v>
      </c>
      <c r="B880" s="4">
        <v>6</v>
      </c>
      <c r="C880" s="3" t="s">
        <v>37</v>
      </c>
      <c r="D880" s="3" t="s">
        <v>653</v>
      </c>
      <c r="E880" s="5">
        <v>125250000000</v>
      </c>
      <c r="F880" s="5">
        <v>13745370134.91</v>
      </c>
      <c r="G880" s="5">
        <v>5152955998.5</v>
      </c>
      <c r="H880" s="5">
        <v>6850292698.8400002</v>
      </c>
      <c r="I880" s="5">
        <v>5907400600.5</v>
      </c>
      <c r="J880" s="5">
        <v>5756094721.8299999</v>
      </c>
      <c r="K880" s="5">
        <v>13323940191.940001</v>
      </c>
      <c r="L880" s="5">
        <v>6882067023.2200003</v>
      </c>
      <c r="M880" s="5">
        <v>5894711833.2600002</v>
      </c>
      <c r="N880" s="5">
        <v>13144967168.299999</v>
      </c>
      <c r="O880" s="5">
        <v>0</v>
      </c>
      <c r="P880" s="5">
        <v>0</v>
      </c>
      <c r="Q880" s="6">
        <v>-13144967168.299999</v>
      </c>
      <c r="R880" s="5">
        <v>63512833203</v>
      </c>
      <c r="S880" s="5">
        <v>61737166797</v>
      </c>
      <c r="T880" s="5">
        <v>50.71</v>
      </c>
      <c r="U880" s="5">
        <v>49.29</v>
      </c>
    </row>
    <row r="881" spans="1:21" x14ac:dyDescent="0.25">
      <c r="A881" s="3">
        <v>2019</v>
      </c>
      <c r="B881" s="4">
        <v>6</v>
      </c>
      <c r="C881" s="3" t="s">
        <v>654</v>
      </c>
      <c r="D881" s="3" t="s">
        <v>38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5265403025.8999996</v>
      </c>
      <c r="P881" s="5">
        <v>5263293639.0500002</v>
      </c>
      <c r="Q881" s="5">
        <v>26272137957.549999</v>
      </c>
      <c r="R881" s="5">
        <v>36800834622.5</v>
      </c>
      <c r="S881" s="6">
        <v>-36800834622.5</v>
      </c>
      <c r="T881" s="5">
        <v>0</v>
      </c>
      <c r="U881" s="5">
        <v>100</v>
      </c>
    </row>
    <row r="882" spans="1:21" x14ac:dyDescent="0.25">
      <c r="A882" s="3">
        <v>2019</v>
      </c>
      <c r="B882" s="4">
        <v>6</v>
      </c>
      <c r="C882" s="3" t="s">
        <v>655</v>
      </c>
      <c r="D882" s="3" t="s">
        <v>656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2356485</v>
      </c>
      <c r="N882" s="5">
        <v>3852777</v>
      </c>
      <c r="O882" s="5">
        <v>3626284</v>
      </c>
      <c r="P882" s="5">
        <v>5528332</v>
      </c>
      <c r="Q882" s="5">
        <v>83620650</v>
      </c>
      <c r="R882" s="5">
        <v>98984528</v>
      </c>
      <c r="S882" s="4">
        <v>-98984528</v>
      </c>
      <c r="T882" s="5">
        <v>0</v>
      </c>
      <c r="U882" s="5">
        <v>100</v>
      </c>
    </row>
    <row r="883" spans="1:21" x14ac:dyDescent="0.25">
      <c r="A883" s="3">
        <v>2019</v>
      </c>
      <c r="B883" s="4">
        <v>6</v>
      </c>
      <c r="C883" s="3" t="s">
        <v>657</v>
      </c>
      <c r="D883" s="3" t="s">
        <v>658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797009</v>
      </c>
      <c r="P883" s="5">
        <v>0</v>
      </c>
      <c r="Q883" s="5">
        <v>34697305704.010002</v>
      </c>
      <c r="R883" s="5">
        <v>34698102713.010002</v>
      </c>
      <c r="S883" s="5">
        <v>-34698102713.010002</v>
      </c>
      <c r="T883" s="5">
        <v>0</v>
      </c>
      <c r="U883" s="5">
        <v>100</v>
      </c>
    </row>
    <row r="884" spans="1:21" x14ac:dyDescent="0.25">
      <c r="A884" s="3">
        <v>2019</v>
      </c>
      <c r="B884" s="4">
        <v>5</v>
      </c>
      <c r="C884" s="3" t="s">
        <v>659</v>
      </c>
      <c r="D884" s="3" t="s">
        <v>660</v>
      </c>
      <c r="E884" s="5">
        <v>785650000000</v>
      </c>
      <c r="F884" s="5">
        <v>90350715686.619995</v>
      </c>
      <c r="G884" s="5">
        <v>19560599001.5</v>
      </c>
      <c r="H884" s="5">
        <v>178653641269.47</v>
      </c>
      <c r="I884" s="5">
        <v>25639447542.189999</v>
      </c>
      <c r="J884" s="5">
        <v>11354720212.049999</v>
      </c>
      <c r="K884" s="5">
        <v>130250451847.23</v>
      </c>
      <c r="L884" s="5">
        <v>34804681593.309998</v>
      </c>
      <c r="M884" s="5">
        <v>17989398743.52</v>
      </c>
      <c r="N884" s="5">
        <v>127127215297.49001</v>
      </c>
      <c r="O884" s="5">
        <v>49830914389.5</v>
      </c>
      <c r="P884" s="5">
        <v>20668964760.919998</v>
      </c>
      <c r="Q884" s="5">
        <v>216744122808.98999</v>
      </c>
      <c r="R884" s="5">
        <v>922974873152.79004</v>
      </c>
      <c r="S884" s="5">
        <v>-137324873152.78999</v>
      </c>
      <c r="T884" s="5">
        <v>117.48</v>
      </c>
      <c r="U884" s="5">
        <v>-17.48</v>
      </c>
    </row>
    <row r="885" spans="1:21" x14ac:dyDescent="0.25">
      <c r="A885" s="3">
        <v>2019</v>
      </c>
      <c r="B885" s="4">
        <v>6</v>
      </c>
      <c r="C885" s="3" t="s">
        <v>39</v>
      </c>
      <c r="D885" s="3" t="s">
        <v>661</v>
      </c>
      <c r="E885" s="5">
        <v>785650000000</v>
      </c>
      <c r="F885" s="5">
        <v>90350715686.619995</v>
      </c>
      <c r="G885" s="5">
        <v>19560599001.5</v>
      </c>
      <c r="H885" s="5">
        <v>178653641269.47</v>
      </c>
      <c r="I885" s="5">
        <v>25639447542.189999</v>
      </c>
      <c r="J885" s="5">
        <v>11354720212.049999</v>
      </c>
      <c r="K885" s="5">
        <v>130250451847.23</v>
      </c>
      <c r="L885" s="5">
        <v>34804681593.309998</v>
      </c>
      <c r="M885" s="5">
        <v>13696541689.52</v>
      </c>
      <c r="N885" s="5">
        <v>121203183574.49001</v>
      </c>
      <c r="O885" s="4">
        <v>-12849</v>
      </c>
      <c r="P885" s="5">
        <v>12849</v>
      </c>
      <c r="Q885" s="5">
        <v>-121202458605.49001</v>
      </c>
      <c r="R885" s="5">
        <v>504311523810.89001</v>
      </c>
      <c r="S885" s="5">
        <v>281338476189.10999</v>
      </c>
      <c r="T885" s="5">
        <v>64.19</v>
      </c>
      <c r="U885" s="5">
        <v>35.81</v>
      </c>
    </row>
    <row r="886" spans="1:21" x14ac:dyDescent="0.25">
      <c r="A886" s="3">
        <v>2019</v>
      </c>
      <c r="B886" s="4">
        <v>6</v>
      </c>
      <c r="C886" s="3" t="s">
        <v>662</v>
      </c>
      <c r="D886" s="3" t="s">
        <v>40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45617043601.5</v>
      </c>
      <c r="P886" s="5">
        <v>15321582368.92</v>
      </c>
      <c r="Q886" s="5">
        <v>290344627166.42999</v>
      </c>
      <c r="R886" s="5">
        <v>351283253136.84998</v>
      </c>
      <c r="S886" s="5">
        <v>-351283253136.84998</v>
      </c>
      <c r="T886" s="5">
        <v>0</v>
      </c>
      <c r="U886" s="5">
        <v>100</v>
      </c>
    </row>
    <row r="887" spans="1:21" x14ac:dyDescent="0.25">
      <c r="A887" s="3">
        <v>2019</v>
      </c>
      <c r="B887" s="4">
        <v>6</v>
      </c>
      <c r="C887" s="3" t="s">
        <v>663</v>
      </c>
      <c r="D887" s="3" t="s">
        <v>664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4141199490</v>
      </c>
      <c r="N887" s="5">
        <v>5187033078</v>
      </c>
      <c r="O887" s="5">
        <v>3692672929</v>
      </c>
      <c r="P887" s="5">
        <v>4885026969</v>
      </c>
      <c r="Q887" s="5">
        <v>5098983949</v>
      </c>
      <c r="R887" s="5">
        <v>23004916415</v>
      </c>
      <c r="S887" s="4">
        <v>-23004916415</v>
      </c>
      <c r="T887" s="5">
        <v>0</v>
      </c>
      <c r="U887" s="5">
        <v>100</v>
      </c>
    </row>
    <row r="888" spans="1:21" x14ac:dyDescent="0.25">
      <c r="A888" s="3">
        <v>2019</v>
      </c>
      <c r="B888" s="4">
        <v>6</v>
      </c>
      <c r="C888" s="3" t="s">
        <v>665</v>
      </c>
      <c r="D888" s="3" t="s">
        <v>666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42554280</v>
      </c>
      <c r="N888" s="5">
        <v>347109</v>
      </c>
      <c r="O888" s="5">
        <v>283063616</v>
      </c>
      <c r="P888" s="5">
        <v>120402040</v>
      </c>
      <c r="Q888" s="5">
        <v>41920234933.050003</v>
      </c>
      <c r="R888" s="5">
        <v>42366601978.050003</v>
      </c>
      <c r="S888" s="5">
        <v>-42366601978.050003</v>
      </c>
      <c r="T888" s="5">
        <v>0</v>
      </c>
      <c r="U888" s="5">
        <v>100</v>
      </c>
    </row>
    <row r="889" spans="1:21" x14ac:dyDescent="0.25">
      <c r="A889" s="3">
        <v>2019</v>
      </c>
      <c r="B889" s="4">
        <v>6</v>
      </c>
      <c r="C889" s="3" t="s">
        <v>667</v>
      </c>
      <c r="D889" s="3" t="s">
        <v>668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109103284</v>
      </c>
      <c r="N889" s="5">
        <v>736651536</v>
      </c>
      <c r="O889" s="5">
        <v>238147092</v>
      </c>
      <c r="P889" s="5">
        <v>341940534</v>
      </c>
      <c r="Q889" s="5">
        <v>582735366</v>
      </c>
      <c r="R889" s="5">
        <v>2008577812</v>
      </c>
      <c r="S889" s="4">
        <v>-2008577812</v>
      </c>
      <c r="T889" s="5">
        <v>0</v>
      </c>
      <c r="U889" s="5">
        <v>100</v>
      </c>
    </row>
    <row r="890" spans="1:21" x14ac:dyDescent="0.25">
      <c r="A890" s="3">
        <v>2019</v>
      </c>
      <c r="B890" s="4">
        <v>4</v>
      </c>
      <c r="C890" s="3" t="s">
        <v>41</v>
      </c>
      <c r="D890" s="3" t="s">
        <v>669</v>
      </c>
      <c r="E890" s="5">
        <v>129400000000</v>
      </c>
      <c r="F890" s="5">
        <v>11563837398.59</v>
      </c>
      <c r="G890" s="5">
        <v>7695419679.3999996</v>
      </c>
      <c r="H890" s="5">
        <v>7365873701.9899998</v>
      </c>
      <c r="I890" s="5">
        <v>11695383646.790001</v>
      </c>
      <c r="J890" s="5">
        <v>8673796128.9799995</v>
      </c>
      <c r="K890" s="5">
        <v>11408229586.290001</v>
      </c>
      <c r="L890" s="5">
        <v>12912576042.17</v>
      </c>
      <c r="M890" s="5">
        <v>10691219859.15</v>
      </c>
      <c r="N890" s="5">
        <v>7020950909.8199997</v>
      </c>
      <c r="O890" s="5">
        <v>14147327488.92</v>
      </c>
      <c r="P890" s="5">
        <v>12928342725.639999</v>
      </c>
      <c r="Q890" s="6">
        <v>-57700417025.699997</v>
      </c>
      <c r="R890" s="5">
        <v>58402540142.040001</v>
      </c>
      <c r="S890" s="5">
        <v>70997459857.960007</v>
      </c>
      <c r="T890" s="5">
        <v>45.13</v>
      </c>
      <c r="U890" s="5">
        <v>54.87</v>
      </c>
    </row>
    <row r="891" spans="1:21" x14ac:dyDescent="0.25">
      <c r="A891" s="3">
        <v>2019</v>
      </c>
      <c r="B891" s="4">
        <v>5</v>
      </c>
      <c r="C891" s="3" t="s">
        <v>43</v>
      </c>
      <c r="D891" s="3" t="s">
        <v>44</v>
      </c>
      <c r="E891" s="5">
        <v>40000000000</v>
      </c>
      <c r="F891" s="5">
        <v>4691731505.4499998</v>
      </c>
      <c r="G891" s="5">
        <v>2641023481.1900001</v>
      </c>
      <c r="H891" s="5">
        <v>2500625138.2399998</v>
      </c>
      <c r="I891" s="5">
        <v>2721867313</v>
      </c>
      <c r="J891" s="5">
        <v>3197647783.9400001</v>
      </c>
      <c r="K891" s="5">
        <v>2838312325.54</v>
      </c>
      <c r="L891" s="5">
        <v>5697655568.8900003</v>
      </c>
      <c r="M891" s="5">
        <v>2591672932.8600001</v>
      </c>
      <c r="N891" s="5">
        <v>1896129315</v>
      </c>
      <c r="O891" s="5">
        <v>3307807934.6500001</v>
      </c>
      <c r="P891" s="5">
        <v>5925193421</v>
      </c>
      <c r="Q891" s="6">
        <v>-19418459172.400002</v>
      </c>
      <c r="R891" s="5">
        <v>18591207547.360001</v>
      </c>
      <c r="S891" s="5">
        <v>21408792452.639999</v>
      </c>
      <c r="T891" s="5">
        <v>46.48</v>
      </c>
      <c r="U891" s="5">
        <v>53.52</v>
      </c>
    </row>
    <row r="892" spans="1:21" x14ac:dyDescent="0.25">
      <c r="A892" s="3">
        <v>2019</v>
      </c>
      <c r="B892" s="4">
        <v>6</v>
      </c>
      <c r="C892" s="3" t="s">
        <v>670</v>
      </c>
      <c r="D892" s="3" t="s">
        <v>671</v>
      </c>
      <c r="E892" s="5">
        <v>40000000000</v>
      </c>
      <c r="F892" s="5">
        <v>4691731505.4499998</v>
      </c>
      <c r="G892" s="5">
        <v>2641023481.1900001</v>
      </c>
      <c r="H892" s="5">
        <v>2500625138.2399998</v>
      </c>
      <c r="I892" s="5">
        <v>2721867313</v>
      </c>
      <c r="J892" s="5">
        <v>3197647783.9400001</v>
      </c>
      <c r="K892" s="5">
        <v>2838312325.54</v>
      </c>
      <c r="L892" s="5">
        <v>5697655568.8900003</v>
      </c>
      <c r="M892" s="5">
        <v>2591672932.8600001</v>
      </c>
      <c r="N892" s="5">
        <v>1896129315</v>
      </c>
      <c r="O892" s="5">
        <v>3307807934.6500001</v>
      </c>
      <c r="P892" s="5">
        <v>5925193421</v>
      </c>
      <c r="Q892" s="6">
        <v>-19418459172.400002</v>
      </c>
      <c r="R892" s="5">
        <v>18591207547.360001</v>
      </c>
      <c r="S892" s="5">
        <v>21408792452.639999</v>
      </c>
      <c r="T892" s="5">
        <v>46.48</v>
      </c>
      <c r="U892" s="5">
        <v>53.52</v>
      </c>
    </row>
    <row r="893" spans="1:21" x14ac:dyDescent="0.25">
      <c r="A893" s="3">
        <v>2019</v>
      </c>
      <c r="B893" s="4">
        <v>5</v>
      </c>
      <c r="C893" s="3" t="s">
        <v>49</v>
      </c>
      <c r="D893" s="3" t="s">
        <v>50</v>
      </c>
      <c r="E893" s="5">
        <v>89400000000</v>
      </c>
      <c r="F893" s="5">
        <v>6872105893.1400003</v>
      </c>
      <c r="G893" s="5">
        <v>5054396198.21</v>
      </c>
      <c r="H893" s="5">
        <v>4865248563.75</v>
      </c>
      <c r="I893" s="5">
        <v>8973516333.7900009</v>
      </c>
      <c r="J893" s="5">
        <v>5476148345.04</v>
      </c>
      <c r="K893" s="5">
        <v>8569917260.75</v>
      </c>
      <c r="L893" s="5">
        <v>7214920473.2799997</v>
      </c>
      <c r="M893" s="5">
        <v>8099546926.29</v>
      </c>
      <c r="N893" s="5">
        <v>5124821594.8199997</v>
      </c>
      <c r="O893" s="5">
        <v>10839519554.27</v>
      </c>
      <c r="P893" s="5">
        <v>7003149304.6400003</v>
      </c>
      <c r="Q893" s="6">
        <v>-38281957853.300003</v>
      </c>
      <c r="R893" s="5">
        <v>39811332594.68</v>
      </c>
      <c r="S893" s="5">
        <v>49588667405.32</v>
      </c>
      <c r="T893" s="5">
        <v>44.53</v>
      </c>
      <c r="U893" s="5">
        <v>55.47</v>
      </c>
    </row>
    <row r="894" spans="1:21" x14ac:dyDescent="0.25">
      <c r="A894" s="3">
        <v>2019</v>
      </c>
      <c r="B894" s="4">
        <v>6</v>
      </c>
      <c r="C894" s="3" t="s">
        <v>672</v>
      </c>
      <c r="D894" s="3" t="s">
        <v>673</v>
      </c>
      <c r="E894" s="5">
        <v>89400000000</v>
      </c>
      <c r="F894" s="5">
        <v>6872105893.1400003</v>
      </c>
      <c r="G894" s="5">
        <v>5054396198.21</v>
      </c>
      <c r="H894" s="5">
        <v>4865248563.75</v>
      </c>
      <c r="I894" s="5">
        <v>8973516333.7900009</v>
      </c>
      <c r="J894" s="5">
        <v>5476148345.04</v>
      </c>
      <c r="K894" s="5">
        <v>8569917260.75</v>
      </c>
      <c r="L894" s="5">
        <v>7214920473.2799997</v>
      </c>
      <c r="M894" s="5">
        <v>8099546926.29</v>
      </c>
      <c r="N894" s="5">
        <v>5124821594.8199997</v>
      </c>
      <c r="O894" s="5">
        <v>10839519554.27</v>
      </c>
      <c r="P894" s="5">
        <v>7003149304.6400003</v>
      </c>
      <c r="Q894" s="6">
        <v>-38281957853.300003</v>
      </c>
      <c r="R894" s="5">
        <v>39811332594.68</v>
      </c>
      <c r="S894" s="5">
        <v>49588667405.32</v>
      </c>
      <c r="T894" s="5">
        <v>44.53</v>
      </c>
      <c r="U894" s="5">
        <v>55.47</v>
      </c>
    </row>
    <row r="895" spans="1:21" x14ac:dyDescent="0.25">
      <c r="A895" s="3">
        <v>2019</v>
      </c>
      <c r="B895" s="4">
        <v>4</v>
      </c>
      <c r="C895" s="3" t="s">
        <v>53</v>
      </c>
      <c r="D895" s="3" t="s">
        <v>54</v>
      </c>
      <c r="E895" s="5">
        <v>171280000000</v>
      </c>
      <c r="F895" s="5">
        <v>31788055396.540001</v>
      </c>
      <c r="G895" s="5">
        <v>11573731184.32</v>
      </c>
      <c r="H895" s="5">
        <v>16907205260.540001</v>
      </c>
      <c r="I895" s="5">
        <v>19232337561.709999</v>
      </c>
      <c r="J895" s="5">
        <v>12606417782.639999</v>
      </c>
      <c r="K895" s="5">
        <v>13929786036.559999</v>
      </c>
      <c r="L895" s="5">
        <v>20002457599.209999</v>
      </c>
      <c r="M895" s="5">
        <v>10818711378.969999</v>
      </c>
      <c r="N895" s="5">
        <v>10679088097.24</v>
      </c>
      <c r="O895" s="5">
        <v>16597599983.77</v>
      </c>
      <c r="P895" s="5">
        <v>13193777222.709999</v>
      </c>
      <c r="Q895" s="5">
        <v>20094814017.84</v>
      </c>
      <c r="R895" s="5">
        <v>197423981522.04999</v>
      </c>
      <c r="S895" s="5">
        <v>-26143981522.049999</v>
      </c>
      <c r="T895" s="5">
        <v>115.26</v>
      </c>
      <c r="U895" s="5">
        <v>-15.26</v>
      </c>
    </row>
    <row r="896" spans="1:21" x14ac:dyDescent="0.25">
      <c r="A896" s="3">
        <v>2019</v>
      </c>
      <c r="B896" s="4">
        <v>5</v>
      </c>
      <c r="C896" s="3" t="s">
        <v>674</v>
      </c>
      <c r="D896" s="3" t="s">
        <v>56</v>
      </c>
      <c r="E896" s="5">
        <v>171280000000</v>
      </c>
      <c r="F896" s="5">
        <v>31788055396.540001</v>
      </c>
      <c r="G896" s="5">
        <v>11573731184.32</v>
      </c>
      <c r="H896" s="5">
        <v>16907205260.540001</v>
      </c>
      <c r="I896" s="5">
        <v>19232337561.709999</v>
      </c>
      <c r="J896" s="5">
        <v>12606417782.639999</v>
      </c>
      <c r="K896" s="5">
        <v>13929786036.559999</v>
      </c>
      <c r="L896" s="5">
        <v>20002457599.209999</v>
      </c>
      <c r="M896" s="5">
        <v>10818711378.969999</v>
      </c>
      <c r="N896" s="5">
        <v>10679088097.24</v>
      </c>
      <c r="O896" s="5">
        <v>16597599983.77</v>
      </c>
      <c r="P896" s="5">
        <v>13193777222.709999</v>
      </c>
      <c r="Q896" s="5">
        <v>20094814017.84</v>
      </c>
      <c r="R896" s="5">
        <v>197423981522.04999</v>
      </c>
      <c r="S896" s="5">
        <v>-26143981522.049999</v>
      </c>
      <c r="T896" s="5">
        <v>115.26</v>
      </c>
      <c r="U896" s="5">
        <v>-15.26</v>
      </c>
    </row>
    <row r="897" spans="1:21" x14ac:dyDescent="0.25">
      <c r="A897" s="3">
        <v>2019</v>
      </c>
      <c r="B897" s="4">
        <v>6</v>
      </c>
      <c r="C897" s="3" t="s">
        <v>55</v>
      </c>
      <c r="D897" s="3" t="s">
        <v>675</v>
      </c>
      <c r="E897" s="5">
        <v>171280000000</v>
      </c>
      <c r="F897" s="5">
        <v>31788055396.540001</v>
      </c>
      <c r="G897" s="5">
        <v>11573731184.32</v>
      </c>
      <c r="H897" s="5">
        <v>16907205260.540001</v>
      </c>
      <c r="I897" s="5">
        <v>19232337561.709999</v>
      </c>
      <c r="J897" s="5">
        <v>12606417782.639999</v>
      </c>
      <c r="K897" s="5">
        <v>13929786036.559999</v>
      </c>
      <c r="L897" s="5">
        <v>20002457599.209999</v>
      </c>
      <c r="M897" s="5">
        <v>10818711378.969999</v>
      </c>
      <c r="N897" s="5">
        <v>10679088097.24</v>
      </c>
      <c r="O897" s="5">
        <v>16597599983.77</v>
      </c>
      <c r="P897" s="5">
        <v>13193777222.709999</v>
      </c>
      <c r="Q897" s="5">
        <v>20094814017.84</v>
      </c>
      <c r="R897" s="5">
        <v>197423981522.04999</v>
      </c>
      <c r="S897" s="5">
        <v>-26143981522.049999</v>
      </c>
      <c r="T897" s="5">
        <v>115.26</v>
      </c>
      <c r="U897" s="5">
        <v>-15.26</v>
      </c>
    </row>
    <row r="898" spans="1:21" x14ac:dyDescent="0.25">
      <c r="A898" s="3">
        <v>2019</v>
      </c>
      <c r="B898" s="4">
        <v>3</v>
      </c>
      <c r="C898" s="3" t="s">
        <v>61</v>
      </c>
      <c r="D898" s="3" t="s">
        <v>62</v>
      </c>
      <c r="E898" s="5">
        <v>269455000000</v>
      </c>
      <c r="F898" s="5">
        <v>32502259005.900002</v>
      </c>
      <c r="G898" s="5">
        <v>13569903586.27</v>
      </c>
      <c r="H898" s="5">
        <v>9516944637.7700005</v>
      </c>
      <c r="I898" s="5">
        <v>7865010092.6499996</v>
      </c>
      <c r="J898" s="5">
        <v>9050470674.0599995</v>
      </c>
      <c r="K898" s="5">
        <v>11204590913.16</v>
      </c>
      <c r="L898" s="5">
        <v>10030968735.309999</v>
      </c>
      <c r="M898" s="5">
        <v>6476557870.8800001</v>
      </c>
      <c r="N898" s="5">
        <v>6845539474.8500004</v>
      </c>
      <c r="O898" s="5">
        <v>6546047785.2299995</v>
      </c>
      <c r="P898" s="5">
        <v>24572459087.970001</v>
      </c>
      <c r="Q898" s="5">
        <v>143322732564.62</v>
      </c>
      <c r="R898" s="5">
        <v>281503484428.66998</v>
      </c>
      <c r="S898" s="5">
        <v>-12048484428.67</v>
      </c>
      <c r="T898" s="5">
        <v>104.47</v>
      </c>
      <c r="U898" s="5">
        <v>-4.47</v>
      </c>
    </row>
    <row r="899" spans="1:21" x14ac:dyDescent="0.25">
      <c r="A899" s="3">
        <v>2019</v>
      </c>
      <c r="B899" s="4">
        <v>4</v>
      </c>
      <c r="C899" s="3" t="s">
        <v>63</v>
      </c>
      <c r="D899" s="3" t="s">
        <v>64</v>
      </c>
      <c r="E899" s="5">
        <v>4600000000</v>
      </c>
      <c r="F899" s="5">
        <v>3653515972</v>
      </c>
      <c r="G899" s="5">
        <v>373590606.14999998</v>
      </c>
      <c r="H899" s="5">
        <v>138136734</v>
      </c>
      <c r="I899" s="5">
        <v>68509301</v>
      </c>
      <c r="J899" s="5">
        <v>79269734</v>
      </c>
      <c r="K899" s="5">
        <v>51785177</v>
      </c>
      <c r="L899" s="5">
        <v>61459137</v>
      </c>
      <c r="M899" s="5">
        <v>31520396</v>
      </c>
      <c r="N899" s="5">
        <v>64754842</v>
      </c>
      <c r="O899" s="5">
        <v>48034090</v>
      </c>
      <c r="P899" s="5">
        <v>36110247</v>
      </c>
      <c r="Q899" s="5">
        <v>92657454</v>
      </c>
      <c r="R899" s="5">
        <v>4699343690.1499996</v>
      </c>
      <c r="S899" s="5">
        <v>-99343690.150000006</v>
      </c>
      <c r="T899" s="5">
        <v>102.16</v>
      </c>
      <c r="U899" s="5">
        <v>-2.16</v>
      </c>
    </row>
    <row r="900" spans="1:21" x14ac:dyDescent="0.25">
      <c r="A900" s="3">
        <v>2019</v>
      </c>
      <c r="B900" s="4">
        <v>5</v>
      </c>
      <c r="C900" s="3" t="s">
        <v>65</v>
      </c>
      <c r="D900" s="3" t="s">
        <v>676</v>
      </c>
      <c r="E900" s="5">
        <v>4600000000</v>
      </c>
      <c r="F900" s="5">
        <v>3653515972</v>
      </c>
      <c r="G900" s="5">
        <v>373590606.14999998</v>
      </c>
      <c r="H900" s="5">
        <v>138136734</v>
      </c>
      <c r="I900" s="5">
        <v>68509301</v>
      </c>
      <c r="J900" s="5">
        <v>79269734</v>
      </c>
      <c r="K900" s="5">
        <v>51785177</v>
      </c>
      <c r="L900" s="5">
        <v>61459137</v>
      </c>
      <c r="M900" s="5">
        <v>31520396</v>
      </c>
      <c r="N900" s="5">
        <v>64754842</v>
      </c>
      <c r="O900" s="5">
        <v>48034090</v>
      </c>
      <c r="P900" s="5">
        <v>36110247</v>
      </c>
      <c r="Q900" s="5">
        <v>92657454</v>
      </c>
      <c r="R900" s="5">
        <v>4699343690.1499996</v>
      </c>
      <c r="S900" s="5">
        <v>-99343690.150000006</v>
      </c>
      <c r="T900" s="5">
        <v>102.16</v>
      </c>
      <c r="U900" s="5">
        <v>-2.16</v>
      </c>
    </row>
    <row r="901" spans="1:21" x14ac:dyDescent="0.25">
      <c r="A901" s="3">
        <v>2019</v>
      </c>
      <c r="B901" s="4">
        <v>4</v>
      </c>
      <c r="C901" s="3" t="s">
        <v>67</v>
      </c>
      <c r="D901" s="3" t="s">
        <v>677</v>
      </c>
      <c r="E901" s="5">
        <v>177675000000</v>
      </c>
      <c r="F901" s="5">
        <v>12565083190.790001</v>
      </c>
      <c r="G901" s="5">
        <v>2819505809.4899998</v>
      </c>
      <c r="H901" s="5">
        <v>1833613230.6800001</v>
      </c>
      <c r="I901" s="5">
        <v>2150409827.4499998</v>
      </c>
      <c r="J901" s="5">
        <v>1659904397.0899999</v>
      </c>
      <c r="K901" s="5">
        <v>1613745461.3299999</v>
      </c>
      <c r="L901" s="5">
        <v>1121659670.25</v>
      </c>
      <c r="M901" s="5">
        <v>873561925.34000003</v>
      </c>
      <c r="N901" s="5">
        <v>751704555.25</v>
      </c>
      <c r="O901" s="5">
        <v>605880793</v>
      </c>
      <c r="P901" s="5">
        <v>18977103209</v>
      </c>
      <c r="Q901" s="5">
        <v>138045867255.23001</v>
      </c>
      <c r="R901" s="5">
        <v>183018039324.89999</v>
      </c>
      <c r="S901" s="6">
        <v>-5343039324.8999996</v>
      </c>
      <c r="T901" s="5">
        <v>103.01</v>
      </c>
      <c r="U901" s="5">
        <v>-3.01</v>
      </c>
    </row>
    <row r="902" spans="1:21" x14ac:dyDescent="0.25">
      <c r="A902" s="3">
        <v>2019</v>
      </c>
      <c r="B902" s="4">
        <v>5</v>
      </c>
      <c r="C902" s="3" t="s">
        <v>69</v>
      </c>
      <c r="D902" s="3" t="s">
        <v>678</v>
      </c>
      <c r="E902" s="5">
        <v>176000000000</v>
      </c>
      <c r="F902" s="5">
        <v>12237510574.790001</v>
      </c>
      <c r="G902" s="5">
        <v>2791306335.4899998</v>
      </c>
      <c r="H902" s="5">
        <v>1809652420.6800001</v>
      </c>
      <c r="I902" s="5">
        <v>2134301792.45</v>
      </c>
      <c r="J902" s="5">
        <v>1648686637.0899999</v>
      </c>
      <c r="K902" s="5">
        <v>1603478475.3299999</v>
      </c>
      <c r="L902" s="5">
        <v>1113117335.25</v>
      </c>
      <c r="M902" s="5">
        <v>866078713.34000003</v>
      </c>
      <c r="N902" s="5">
        <v>744749394.25</v>
      </c>
      <c r="O902" s="5">
        <v>599546974</v>
      </c>
      <c r="P902" s="5">
        <v>18844720676</v>
      </c>
      <c r="Q902" s="5">
        <v>136804846623.58</v>
      </c>
      <c r="R902" s="5">
        <v>181197995952.25</v>
      </c>
      <c r="S902" s="5">
        <v>-5197995952.25</v>
      </c>
      <c r="T902" s="5">
        <v>102.95</v>
      </c>
      <c r="U902" s="5">
        <v>-2.95</v>
      </c>
    </row>
    <row r="903" spans="1:21" x14ac:dyDescent="0.25">
      <c r="A903" s="3">
        <v>2019</v>
      </c>
      <c r="B903" s="4">
        <v>5</v>
      </c>
      <c r="C903" s="3" t="s">
        <v>71</v>
      </c>
      <c r="D903" s="3" t="s">
        <v>679</v>
      </c>
      <c r="E903" s="5">
        <v>1675000000</v>
      </c>
      <c r="F903" s="5">
        <v>327572616</v>
      </c>
      <c r="G903" s="5">
        <v>28199474</v>
      </c>
      <c r="H903" s="5">
        <v>23960810</v>
      </c>
      <c r="I903" s="5">
        <v>16108035</v>
      </c>
      <c r="J903" s="5">
        <v>11217760</v>
      </c>
      <c r="K903" s="5">
        <v>10266986</v>
      </c>
      <c r="L903" s="5">
        <v>8542335</v>
      </c>
      <c r="M903" s="5">
        <v>7483212</v>
      </c>
      <c r="N903" s="5">
        <v>6955161</v>
      </c>
      <c r="O903" s="5">
        <v>6333819</v>
      </c>
      <c r="P903" s="5">
        <v>132382533</v>
      </c>
      <c r="Q903" s="5">
        <v>1241020631.6500001</v>
      </c>
      <c r="R903" s="5">
        <v>1820043372.6500001</v>
      </c>
      <c r="S903" s="5">
        <v>-145043372.65000001</v>
      </c>
      <c r="T903" s="5">
        <v>108.66</v>
      </c>
      <c r="U903" s="5">
        <v>-8.66</v>
      </c>
    </row>
    <row r="904" spans="1:21" x14ac:dyDescent="0.25">
      <c r="A904" s="3">
        <v>2019</v>
      </c>
      <c r="B904" s="4">
        <v>4</v>
      </c>
      <c r="C904" s="3" t="s">
        <v>73</v>
      </c>
      <c r="D904" s="3" t="s">
        <v>74</v>
      </c>
      <c r="E904" s="5">
        <v>25880000000</v>
      </c>
      <c r="F904" s="5">
        <v>11753768171.110001</v>
      </c>
      <c r="G904" s="5">
        <v>5753732360.6300001</v>
      </c>
      <c r="H904" s="5">
        <v>2107757530.0899999</v>
      </c>
      <c r="I904" s="5">
        <v>1119514959.2</v>
      </c>
      <c r="J904" s="5">
        <v>1231301288.47</v>
      </c>
      <c r="K904" s="5">
        <v>948785158.33000004</v>
      </c>
      <c r="L904" s="5">
        <v>844851549.05999994</v>
      </c>
      <c r="M904" s="5">
        <v>839679945.53999996</v>
      </c>
      <c r="N904" s="5">
        <v>1060833923.08</v>
      </c>
      <c r="O904" s="5">
        <v>881923711.23000002</v>
      </c>
      <c r="P904" s="5">
        <v>710517982.64999998</v>
      </c>
      <c r="Q904" s="5">
        <v>756302591.38999999</v>
      </c>
      <c r="R904" s="5">
        <v>28008969170.779999</v>
      </c>
      <c r="S904" s="5">
        <v>-2128969170.78</v>
      </c>
      <c r="T904" s="5">
        <v>108.23</v>
      </c>
      <c r="U904" s="5">
        <v>-8.23</v>
      </c>
    </row>
    <row r="905" spans="1:21" x14ac:dyDescent="0.25">
      <c r="A905" s="3">
        <v>2019</v>
      </c>
      <c r="B905" s="4">
        <v>5</v>
      </c>
      <c r="C905" s="3" t="s">
        <v>75</v>
      </c>
      <c r="D905" s="3" t="s">
        <v>680</v>
      </c>
      <c r="E905" s="5">
        <v>480000000</v>
      </c>
      <c r="F905" s="5">
        <v>5736935.9900000002</v>
      </c>
      <c r="G905" s="5">
        <v>45023376.5</v>
      </c>
      <c r="H905" s="5">
        <v>114306069.03</v>
      </c>
      <c r="I905" s="5">
        <v>23041522.260000002</v>
      </c>
      <c r="J905" s="5">
        <v>200692188.88</v>
      </c>
      <c r="K905" s="5">
        <v>30429534.280000001</v>
      </c>
      <c r="L905" s="5">
        <v>39021671.859999999</v>
      </c>
      <c r="M905" s="5">
        <v>33444989.32</v>
      </c>
      <c r="N905" s="5">
        <v>0</v>
      </c>
      <c r="O905" s="5">
        <v>0</v>
      </c>
      <c r="P905" s="5">
        <v>0</v>
      </c>
      <c r="Q905" s="5">
        <v>0</v>
      </c>
      <c r="R905" s="5">
        <v>491696288.12</v>
      </c>
      <c r="S905" s="5">
        <v>-11696288.119999999</v>
      </c>
      <c r="T905" s="5">
        <v>102.44</v>
      </c>
      <c r="U905" s="5">
        <v>-2.44</v>
      </c>
    </row>
    <row r="906" spans="1:21" x14ac:dyDescent="0.25">
      <c r="A906" s="3">
        <v>2019</v>
      </c>
      <c r="B906" s="4">
        <v>5</v>
      </c>
      <c r="C906" s="3" t="s">
        <v>576</v>
      </c>
      <c r="D906" s="3" t="s">
        <v>681</v>
      </c>
      <c r="E906" s="5">
        <v>25400000000</v>
      </c>
      <c r="F906" s="5">
        <v>11748031235.120001</v>
      </c>
      <c r="G906" s="5">
        <v>5708708984.1300001</v>
      </c>
      <c r="H906" s="5">
        <v>1993451461.0599999</v>
      </c>
      <c r="I906" s="5">
        <v>1096473436.9400001</v>
      </c>
      <c r="J906" s="5">
        <v>1030609099.59</v>
      </c>
      <c r="K906" s="5">
        <v>918355624.04999995</v>
      </c>
      <c r="L906" s="5">
        <v>805829877.20000005</v>
      </c>
      <c r="M906" s="5">
        <v>806234956.22000003</v>
      </c>
      <c r="N906" s="5">
        <v>1060833923.08</v>
      </c>
      <c r="O906" s="5">
        <v>881923711.23000002</v>
      </c>
      <c r="P906" s="5">
        <v>710517982.64999998</v>
      </c>
      <c r="Q906" s="5">
        <v>756302591.38999999</v>
      </c>
      <c r="R906" s="5">
        <v>27517272882.66</v>
      </c>
      <c r="S906" s="5">
        <v>-2117272882.6600001</v>
      </c>
      <c r="T906" s="5">
        <v>108.34</v>
      </c>
      <c r="U906" s="5">
        <v>-8.34</v>
      </c>
    </row>
    <row r="907" spans="1:21" x14ac:dyDescent="0.25">
      <c r="A907" s="3">
        <v>2019</v>
      </c>
      <c r="B907" s="4">
        <v>4</v>
      </c>
      <c r="C907" s="3" t="s">
        <v>79</v>
      </c>
      <c r="D907" s="3" t="s">
        <v>682</v>
      </c>
      <c r="E907" s="5">
        <v>38000000000</v>
      </c>
      <c r="F907" s="5">
        <v>2429715634</v>
      </c>
      <c r="G907" s="5">
        <v>2601224218</v>
      </c>
      <c r="H907" s="5">
        <v>3369140665</v>
      </c>
      <c r="I907" s="5">
        <v>2817842323</v>
      </c>
      <c r="J907" s="5">
        <v>3937208792.5</v>
      </c>
      <c r="K907" s="5">
        <v>6512902139.5</v>
      </c>
      <c r="L907" s="5">
        <v>5875002513</v>
      </c>
      <c r="M907" s="5">
        <v>2944749991</v>
      </c>
      <c r="N907" s="5">
        <v>3181540981.52</v>
      </c>
      <c r="O907" s="5">
        <v>2924889591</v>
      </c>
      <c r="P907" s="5">
        <v>2990374351.3200002</v>
      </c>
      <c r="Q907" s="5">
        <v>2969827026</v>
      </c>
      <c r="R907" s="5">
        <v>42554418225.839996</v>
      </c>
      <c r="S907" s="5">
        <v>-4554418225.8400002</v>
      </c>
      <c r="T907" s="5">
        <v>111.99</v>
      </c>
      <c r="U907" s="5">
        <v>-11.99</v>
      </c>
    </row>
    <row r="908" spans="1:21" x14ac:dyDescent="0.25">
      <c r="A908" s="3">
        <v>2019</v>
      </c>
      <c r="B908" s="4">
        <v>5</v>
      </c>
      <c r="C908" s="3" t="s">
        <v>81</v>
      </c>
      <c r="D908" s="3" t="s">
        <v>683</v>
      </c>
      <c r="E908" s="5">
        <v>38000000000</v>
      </c>
      <c r="F908" s="5">
        <v>2429715634</v>
      </c>
      <c r="G908" s="5">
        <v>2601224218</v>
      </c>
      <c r="H908" s="5">
        <v>3369140665</v>
      </c>
      <c r="I908" s="5">
        <v>2817842323</v>
      </c>
      <c r="J908" s="5">
        <v>3937208792.5</v>
      </c>
      <c r="K908" s="5">
        <v>6512902139.5</v>
      </c>
      <c r="L908" s="5">
        <v>5875002513</v>
      </c>
      <c r="M908" s="5">
        <v>2944749991</v>
      </c>
      <c r="N908" s="5">
        <v>3181540981.52</v>
      </c>
      <c r="O908" s="5">
        <v>2924889591</v>
      </c>
      <c r="P908" s="5">
        <v>2990374351.3200002</v>
      </c>
      <c r="Q908" s="5">
        <v>2969827026</v>
      </c>
      <c r="R908" s="5">
        <v>42554418225.839996</v>
      </c>
      <c r="S908" s="5">
        <v>-4554418225.8400002</v>
      </c>
      <c r="T908" s="5">
        <v>111.99</v>
      </c>
      <c r="U908" s="5">
        <v>-11.99</v>
      </c>
    </row>
    <row r="909" spans="1:21" x14ac:dyDescent="0.25">
      <c r="A909" s="3">
        <v>2019</v>
      </c>
      <c r="B909" s="4">
        <v>4</v>
      </c>
      <c r="C909" s="3" t="s">
        <v>83</v>
      </c>
      <c r="D909" s="3" t="s">
        <v>684</v>
      </c>
      <c r="E909" s="5">
        <v>23300000000</v>
      </c>
      <c r="F909" s="5">
        <v>2100176038</v>
      </c>
      <c r="G909" s="5">
        <v>2021850592</v>
      </c>
      <c r="H909" s="5">
        <v>2068296478</v>
      </c>
      <c r="I909" s="5">
        <v>1708733682</v>
      </c>
      <c r="J909" s="5">
        <v>2142786462</v>
      </c>
      <c r="K909" s="5">
        <v>2077372977</v>
      </c>
      <c r="L909" s="5">
        <v>2127995866</v>
      </c>
      <c r="M909" s="5">
        <v>1787045613</v>
      </c>
      <c r="N909" s="5">
        <v>1786705173</v>
      </c>
      <c r="O909" s="5">
        <v>2085319600</v>
      </c>
      <c r="P909" s="5">
        <v>1858353298</v>
      </c>
      <c r="Q909" s="5">
        <v>1458078238</v>
      </c>
      <c r="R909" s="5">
        <v>23222714017</v>
      </c>
      <c r="S909" s="5">
        <v>77285983</v>
      </c>
      <c r="T909" s="5">
        <v>99.67</v>
      </c>
      <c r="U909" s="5">
        <v>0.33</v>
      </c>
    </row>
    <row r="910" spans="1:21" x14ac:dyDescent="0.25">
      <c r="A910" s="3">
        <v>2019</v>
      </c>
      <c r="B910" s="4">
        <v>5</v>
      </c>
      <c r="C910" s="3" t="s">
        <v>85</v>
      </c>
      <c r="D910" s="3" t="s">
        <v>685</v>
      </c>
      <c r="E910" s="5">
        <v>23300000000</v>
      </c>
      <c r="F910" s="5">
        <v>2100176038</v>
      </c>
      <c r="G910" s="5">
        <v>2021850592</v>
      </c>
      <c r="H910" s="5">
        <v>2068296478</v>
      </c>
      <c r="I910" s="5">
        <v>1708733682</v>
      </c>
      <c r="J910" s="5">
        <v>2142786462</v>
      </c>
      <c r="K910" s="5">
        <v>2077372977</v>
      </c>
      <c r="L910" s="5">
        <v>2127995866</v>
      </c>
      <c r="M910" s="5">
        <v>1787045613</v>
      </c>
      <c r="N910" s="5">
        <v>1786705173</v>
      </c>
      <c r="O910" s="5">
        <v>2085319600</v>
      </c>
      <c r="P910" s="5">
        <v>1858353298</v>
      </c>
      <c r="Q910" s="5">
        <v>1458078238</v>
      </c>
      <c r="R910" s="5">
        <v>23222714017</v>
      </c>
      <c r="S910" s="5">
        <v>77285983</v>
      </c>
      <c r="T910" s="5">
        <v>99.67</v>
      </c>
      <c r="U910" s="5">
        <v>0.33</v>
      </c>
    </row>
    <row r="911" spans="1:21" x14ac:dyDescent="0.25">
      <c r="A911" s="3">
        <v>2019</v>
      </c>
      <c r="B911" s="4">
        <v>3</v>
      </c>
      <c r="C911" s="3" t="s">
        <v>87</v>
      </c>
      <c r="D911" s="3" t="s">
        <v>88</v>
      </c>
      <c r="E911" s="5">
        <v>2446289000000</v>
      </c>
      <c r="F911" s="5">
        <v>214574945420.63</v>
      </c>
      <c r="G911" s="5">
        <v>187771476342.51999</v>
      </c>
      <c r="H911" s="5">
        <v>189240863636.01001</v>
      </c>
      <c r="I911" s="5">
        <v>210943422959.85001</v>
      </c>
      <c r="J911" s="5">
        <v>199919687575.25</v>
      </c>
      <c r="K911" s="5">
        <v>181653293159.66</v>
      </c>
      <c r="L911" s="5">
        <v>176639774907.62</v>
      </c>
      <c r="M911" s="5">
        <v>223519381076.87</v>
      </c>
      <c r="N911" s="5">
        <v>215618666327.89999</v>
      </c>
      <c r="O911" s="5">
        <v>248581519461.57001</v>
      </c>
      <c r="P911" s="5">
        <v>224947323464.72</v>
      </c>
      <c r="Q911" s="5">
        <v>227802511646.45001</v>
      </c>
      <c r="R911" s="5">
        <v>2501212865979.0498</v>
      </c>
      <c r="S911" s="5">
        <v>-54923865979.050003</v>
      </c>
      <c r="T911" s="5">
        <v>102.25</v>
      </c>
      <c r="U911" s="5">
        <v>-2.25</v>
      </c>
    </row>
    <row r="912" spans="1:21" x14ac:dyDescent="0.25">
      <c r="A912" s="3">
        <v>2019</v>
      </c>
      <c r="B912" s="4">
        <v>4</v>
      </c>
      <c r="C912" s="3" t="s">
        <v>89</v>
      </c>
      <c r="D912" s="3" t="s">
        <v>90</v>
      </c>
      <c r="E912" s="5">
        <v>1791692000000</v>
      </c>
      <c r="F912" s="5">
        <v>167814847116.79001</v>
      </c>
      <c r="G912" s="5">
        <v>133389278949.12</v>
      </c>
      <c r="H912" s="5">
        <v>143006962875.39001</v>
      </c>
      <c r="I912" s="5">
        <v>133531389049.58</v>
      </c>
      <c r="J912" s="5">
        <v>140101858459.48999</v>
      </c>
      <c r="K912" s="5">
        <v>128796804978.73</v>
      </c>
      <c r="L912" s="5">
        <v>143741672916.84</v>
      </c>
      <c r="M912" s="5">
        <v>154330464429.91</v>
      </c>
      <c r="N912" s="5">
        <v>166049387252.91</v>
      </c>
      <c r="O912" s="5">
        <v>179254918199.03</v>
      </c>
      <c r="P912" s="5">
        <v>171572350381.73999</v>
      </c>
      <c r="Q912" s="5">
        <v>170847951878.64999</v>
      </c>
      <c r="R912" s="5">
        <v>1832437886488.1799</v>
      </c>
      <c r="S912" s="5">
        <v>-40745886488.18</v>
      </c>
      <c r="T912" s="5">
        <v>102.27</v>
      </c>
      <c r="U912" s="5">
        <v>-2.27</v>
      </c>
    </row>
    <row r="913" spans="1:21" x14ac:dyDescent="0.25">
      <c r="A913" s="3">
        <v>2019</v>
      </c>
      <c r="B913" s="4">
        <v>5</v>
      </c>
      <c r="C913" s="3" t="s">
        <v>91</v>
      </c>
      <c r="D913" s="3" t="s">
        <v>92</v>
      </c>
      <c r="E913" s="5">
        <v>1569400000000</v>
      </c>
      <c r="F913" s="5">
        <v>149082509841.76001</v>
      </c>
      <c r="G913" s="5">
        <v>118959520146.59</v>
      </c>
      <c r="H913" s="5">
        <v>123743601171.28</v>
      </c>
      <c r="I913" s="5">
        <v>117347176565.05</v>
      </c>
      <c r="J913" s="5">
        <v>124110496676.7</v>
      </c>
      <c r="K913" s="5">
        <v>114100754552.75999</v>
      </c>
      <c r="L913" s="5">
        <v>128940303829.96001</v>
      </c>
      <c r="M913" s="5">
        <v>141235205923.45999</v>
      </c>
      <c r="N913" s="5">
        <v>149741747935.5</v>
      </c>
      <c r="O913" s="5">
        <v>159654888098.22</v>
      </c>
      <c r="P913" s="5">
        <v>151938167904.79001</v>
      </c>
      <c r="Q913" s="5">
        <v>156131565352.84</v>
      </c>
      <c r="R913" s="5">
        <v>1634985937998.9099</v>
      </c>
      <c r="S913" s="5">
        <v>-65585937998.910004</v>
      </c>
      <c r="T913" s="5">
        <v>104.18</v>
      </c>
      <c r="U913" s="5">
        <v>-4.18</v>
      </c>
    </row>
    <row r="914" spans="1:21" x14ac:dyDescent="0.25">
      <c r="A914" s="3">
        <v>2019</v>
      </c>
      <c r="B914" s="4">
        <v>6</v>
      </c>
      <c r="C914" s="3" t="s">
        <v>686</v>
      </c>
      <c r="D914" s="3" t="s">
        <v>687</v>
      </c>
      <c r="E914" s="5">
        <v>817100000000</v>
      </c>
      <c r="F914" s="5">
        <v>89003899513.880005</v>
      </c>
      <c r="G914" s="5">
        <v>67979772273.080002</v>
      </c>
      <c r="H914" s="5">
        <v>64988540995.010002</v>
      </c>
      <c r="I914" s="5">
        <v>65146291425.110001</v>
      </c>
      <c r="J914" s="5">
        <v>67528773604.610001</v>
      </c>
      <c r="K914" s="5">
        <v>62407881452.169998</v>
      </c>
      <c r="L914" s="5">
        <v>70319897654.830002</v>
      </c>
      <c r="M914" s="5">
        <v>89098977789.440002</v>
      </c>
      <c r="N914" s="5">
        <v>95804930385.880005</v>
      </c>
      <c r="O914" s="5">
        <v>95192218189.639999</v>
      </c>
      <c r="P914" s="5">
        <v>89254386967.399994</v>
      </c>
      <c r="Q914" s="5">
        <v>102024548327.25</v>
      </c>
      <c r="R914" s="5">
        <v>958750118578.30005</v>
      </c>
      <c r="S914" s="6">
        <v>-141650118578.29999</v>
      </c>
      <c r="T914" s="5">
        <v>117.34</v>
      </c>
      <c r="U914" s="5">
        <v>-17.34</v>
      </c>
    </row>
    <row r="915" spans="1:21" x14ac:dyDescent="0.25">
      <c r="A915" s="3">
        <v>2019</v>
      </c>
      <c r="B915" s="4">
        <v>7</v>
      </c>
      <c r="C915" s="3" t="s">
        <v>93</v>
      </c>
      <c r="D915" s="3" t="s">
        <v>688</v>
      </c>
      <c r="E915" s="5">
        <v>817100000000</v>
      </c>
      <c r="F915" s="5">
        <v>89003899513.880005</v>
      </c>
      <c r="G915" s="5">
        <v>67979772273.080002</v>
      </c>
      <c r="H915" s="5">
        <v>64988540995.010002</v>
      </c>
      <c r="I915" s="5">
        <v>65146291425.110001</v>
      </c>
      <c r="J915" s="5">
        <v>67528773604.610001</v>
      </c>
      <c r="K915" s="5">
        <v>62407881452.169998</v>
      </c>
      <c r="L915" s="5">
        <v>70319897654.830002</v>
      </c>
      <c r="M915" s="5">
        <v>89098977789.440002</v>
      </c>
      <c r="N915" s="5">
        <v>95804930385.880005</v>
      </c>
      <c r="O915" s="5">
        <v>95192218189.639999</v>
      </c>
      <c r="P915" s="5">
        <v>89254386967.399994</v>
      </c>
      <c r="Q915" s="5">
        <v>102024548327.25</v>
      </c>
      <c r="R915" s="5">
        <v>958750118578.30005</v>
      </c>
      <c r="S915" s="6">
        <v>-141650118578.29999</v>
      </c>
      <c r="T915" s="5">
        <v>117.34</v>
      </c>
      <c r="U915" s="5">
        <v>-17.34</v>
      </c>
    </row>
    <row r="916" spans="1:21" x14ac:dyDescent="0.25">
      <c r="A916" s="3">
        <v>2019</v>
      </c>
      <c r="B916" s="4">
        <v>6</v>
      </c>
      <c r="C916" s="3" t="s">
        <v>689</v>
      </c>
      <c r="D916" s="3" t="s">
        <v>690</v>
      </c>
      <c r="E916" s="5">
        <v>752300000000</v>
      </c>
      <c r="F916" s="5">
        <v>60078610327.879997</v>
      </c>
      <c r="G916" s="5">
        <v>50979747873.510002</v>
      </c>
      <c r="H916" s="5">
        <v>58755060176.269997</v>
      </c>
      <c r="I916" s="5">
        <v>52200885139.940002</v>
      </c>
      <c r="J916" s="5">
        <v>56581723072.089996</v>
      </c>
      <c r="K916" s="5">
        <v>51692873100.589996</v>
      </c>
      <c r="L916" s="5">
        <v>58620406175.129997</v>
      </c>
      <c r="M916" s="5">
        <v>52136228134.019997</v>
      </c>
      <c r="N916" s="5">
        <v>53936817549.620003</v>
      </c>
      <c r="O916" s="5">
        <v>64462669908.580002</v>
      </c>
      <c r="P916" s="5">
        <v>62683780937.389999</v>
      </c>
      <c r="Q916" s="5">
        <v>54107017025.589996</v>
      </c>
      <c r="R916" s="5">
        <v>676235819420.60999</v>
      </c>
      <c r="S916" s="5">
        <v>76064180579.389999</v>
      </c>
      <c r="T916" s="5">
        <v>89.89</v>
      </c>
      <c r="U916" s="5">
        <v>10.11</v>
      </c>
    </row>
    <row r="917" spans="1:21" x14ac:dyDescent="0.25">
      <c r="A917" s="3">
        <v>2019</v>
      </c>
      <c r="B917" s="4">
        <v>7</v>
      </c>
      <c r="C917" s="3" t="s">
        <v>95</v>
      </c>
      <c r="D917" s="3" t="s">
        <v>688</v>
      </c>
      <c r="E917" s="5">
        <v>752300000000</v>
      </c>
      <c r="F917" s="5">
        <v>60078610327.879997</v>
      </c>
      <c r="G917" s="5">
        <v>50979747873.510002</v>
      </c>
      <c r="H917" s="5">
        <v>58755060176.269997</v>
      </c>
      <c r="I917" s="5">
        <v>52200885139.940002</v>
      </c>
      <c r="J917" s="5">
        <v>56581723072.089996</v>
      </c>
      <c r="K917" s="5">
        <v>51692873100.589996</v>
      </c>
      <c r="L917" s="5">
        <v>58620406175.129997</v>
      </c>
      <c r="M917" s="5">
        <v>52136228134.019997</v>
      </c>
      <c r="N917" s="5">
        <v>53936817549.620003</v>
      </c>
      <c r="O917" s="5">
        <v>64462669908.580002</v>
      </c>
      <c r="P917" s="5">
        <v>62683780937.389999</v>
      </c>
      <c r="Q917" s="5">
        <v>54107017025.589996</v>
      </c>
      <c r="R917" s="5">
        <v>676235819420.60999</v>
      </c>
      <c r="S917" s="5">
        <v>76064180579.389999</v>
      </c>
      <c r="T917" s="5">
        <v>89.89</v>
      </c>
      <c r="U917" s="5">
        <v>10.11</v>
      </c>
    </row>
    <row r="918" spans="1:21" x14ac:dyDescent="0.25">
      <c r="A918" s="3">
        <v>2019</v>
      </c>
      <c r="B918" s="4">
        <v>5</v>
      </c>
      <c r="C918" s="3" t="s">
        <v>97</v>
      </c>
      <c r="D918" s="3" t="s">
        <v>98</v>
      </c>
      <c r="E918" s="5">
        <v>222292000000</v>
      </c>
      <c r="F918" s="5">
        <v>18732337275.029999</v>
      </c>
      <c r="G918" s="5">
        <v>14429758802.530001</v>
      </c>
      <c r="H918" s="5">
        <v>19263361704.110001</v>
      </c>
      <c r="I918" s="5">
        <v>16184212484.530001</v>
      </c>
      <c r="J918" s="5">
        <v>15991361782.790001</v>
      </c>
      <c r="K918" s="5">
        <v>14696050425.969999</v>
      </c>
      <c r="L918" s="5">
        <v>14801369086.879999</v>
      </c>
      <c r="M918" s="5">
        <v>13095258506.450001</v>
      </c>
      <c r="N918" s="5">
        <v>16307639317.41</v>
      </c>
      <c r="O918" s="5">
        <v>19600030100.810001</v>
      </c>
      <c r="P918" s="5">
        <v>19634182476.950001</v>
      </c>
      <c r="Q918" s="5">
        <v>14716386525.809999</v>
      </c>
      <c r="R918" s="5">
        <v>197451948489.26999</v>
      </c>
      <c r="S918" s="5">
        <v>24840051510.73</v>
      </c>
      <c r="T918" s="5">
        <v>88.83</v>
      </c>
      <c r="U918" s="5">
        <v>11.17</v>
      </c>
    </row>
    <row r="919" spans="1:21" x14ac:dyDescent="0.25">
      <c r="A919" s="3">
        <v>2019</v>
      </c>
      <c r="B919" s="4">
        <v>6</v>
      </c>
      <c r="C919" s="3" t="s">
        <v>691</v>
      </c>
      <c r="D919" s="3" t="s">
        <v>692</v>
      </c>
      <c r="E919" s="5">
        <v>20006000000</v>
      </c>
      <c r="F919" s="5">
        <v>1015649375.45</v>
      </c>
      <c r="G919" s="5">
        <v>721200898.44000006</v>
      </c>
      <c r="H919" s="5">
        <v>663662658.17999995</v>
      </c>
      <c r="I919" s="5">
        <v>811736526.69000006</v>
      </c>
      <c r="J919" s="5">
        <v>956372925.49000001</v>
      </c>
      <c r="K919" s="5">
        <v>841157498.36000001</v>
      </c>
      <c r="L919" s="5">
        <v>747808582.88999999</v>
      </c>
      <c r="M919" s="5">
        <v>715364580.12</v>
      </c>
      <c r="N919" s="5">
        <v>898429423.94000006</v>
      </c>
      <c r="O919" s="5">
        <v>985540867</v>
      </c>
      <c r="P919" s="5">
        <v>820584712.80999994</v>
      </c>
      <c r="Q919" s="5">
        <v>1013429527</v>
      </c>
      <c r="R919" s="5">
        <v>10190937576.370001</v>
      </c>
      <c r="S919" s="5">
        <v>9815062423.6299992</v>
      </c>
      <c r="T919" s="5">
        <v>50.94</v>
      </c>
      <c r="U919" s="5">
        <v>49.06</v>
      </c>
    </row>
    <row r="920" spans="1:21" x14ac:dyDescent="0.25">
      <c r="A920" s="3">
        <v>2019</v>
      </c>
      <c r="B920" s="4">
        <v>7</v>
      </c>
      <c r="C920" s="3" t="s">
        <v>99</v>
      </c>
      <c r="D920" s="3" t="s">
        <v>693</v>
      </c>
      <c r="E920" s="5">
        <v>20006000000</v>
      </c>
      <c r="F920" s="5">
        <v>1015649375.45</v>
      </c>
      <c r="G920" s="5">
        <v>721200898.44000006</v>
      </c>
      <c r="H920" s="5">
        <v>663662658.17999995</v>
      </c>
      <c r="I920" s="5">
        <v>811736526.69000006</v>
      </c>
      <c r="J920" s="5">
        <v>956372925.49000001</v>
      </c>
      <c r="K920" s="5">
        <v>841157498.36000001</v>
      </c>
      <c r="L920" s="5">
        <v>747808582.88999999</v>
      </c>
      <c r="M920" s="5">
        <v>715364580.12</v>
      </c>
      <c r="N920" s="5">
        <v>898429423.94000006</v>
      </c>
      <c r="O920" s="5">
        <v>985540867</v>
      </c>
      <c r="P920" s="5">
        <v>820584712.80999994</v>
      </c>
      <c r="Q920" s="5">
        <v>1013429527</v>
      </c>
      <c r="R920" s="5">
        <v>10190937576.370001</v>
      </c>
      <c r="S920" s="5">
        <v>9815062423.6299992</v>
      </c>
      <c r="T920" s="5">
        <v>50.94</v>
      </c>
      <c r="U920" s="5">
        <v>49.06</v>
      </c>
    </row>
    <row r="921" spans="1:21" x14ac:dyDescent="0.25">
      <c r="A921" s="3">
        <v>2019</v>
      </c>
      <c r="B921" s="4">
        <v>6</v>
      </c>
      <c r="C921" s="3" t="s">
        <v>694</v>
      </c>
      <c r="D921" s="3" t="s">
        <v>695</v>
      </c>
      <c r="E921" s="5">
        <v>202286000000</v>
      </c>
      <c r="F921" s="5">
        <v>17716687899.580002</v>
      </c>
      <c r="G921" s="5">
        <v>13708557904.09</v>
      </c>
      <c r="H921" s="5">
        <v>18599699045.93</v>
      </c>
      <c r="I921" s="5">
        <v>15372475957.84</v>
      </c>
      <c r="J921" s="5">
        <v>15034988857.299999</v>
      </c>
      <c r="K921" s="5">
        <v>13854892927.610001</v>
      </c>
      <c r="L921" s="5">
        <v>14053560503.99</v>
      </c>
      <c r="M921" s="5">
        <v>12379893926.33</v>
      </c>
      <c r="N921" s="5">
        <v>15409209893.469999</v>
      </c>
      <c r="O921" s="5">
        <v>18614489233.810001</v>
      </c>
      <c r="P921" s="5">
        <v>18813597764.139999</v>
      </c>
      <c r="Q921" s="5">
        <v>13702956998.809999</v>
      </c>
      <c r="R921" s="5">
        <v>187261010912.89999</v>
      </c>
      <c r="S921" s="5">
        <v>15024989087.1</v>
      </c>
      <c r="T921" s="5">
        <v>92.57</v>
      </c>
      <c r="U921" s="5">
        <v>7.43</v>
      </c>
    </row>
    <row r="922" spans="1:21" x14ac:dyDescent="0.25">
      <c r="A922" s="3">
        <v>2019</v>
      </c>
      <c r="B922" s="4">
        <v>7</v>
      </c>
      <c r="C922" s="3" t="s">
        <v>101</v>
      </c>
      <c r="D922" s="3" t="s">
        <v>693</v>
      </c>
      <c r="E922" s="5">
        <v>202286000000</v>
      </c>
      <c r="F922" s="5">
        <v>17716687899.580002</v>
      </c>
      <c r="G922" s="5">
        <v>13708557904.09</v>
      </c>
      <c r="H922" s="5">
        <v>18599699045.93</v>
      </c>
      <c r="I922" s="5">
        <v>15372475957.84</v>
      </c>
      <c r="J922" s="5">
        <v>15034988857.299999</v>
      </c>
      <c r="K922" s="5">
        <v>13854892927.610001</v>
      </c>
      <c r="L922" s="5">
        <v>14053560503.99</v>
      </c>
      <c r="M922" s="5">
        <v>12379893926.33</v>
      </c>
      <c r="N922" s="5">
        <v>15409209893.469999</v>
      </c>
      <c r="O922" s="5">
        <v>18614489233.810001</v>
      </c>
      <c r="P922" s="5">
        <v>18813597764.139999</v>
      </c>
      <c r="Q922" s="5">
        <v>13702956998.809999</v>
      </c>
      <c r="R922" s="5">
        <v>187261010912.89999</v>
      </c>
      <c r="S922" s="5">
        <v>15024989087.1</v>
      </c>
      <c r="T922" s="5">
        <v>92.57</v>
      </c>
      <c r="U922" s="5">
        <v>7.43</v>
      </c>
    </row>
    <row r="923" spans="1:21" x14ac:dyDescent="0.25">
      <c r="A923" s="3">
        <v>2019</v>
      </c>
      <c r="B923" s="4">
        <v>4</v>
      </c>
      <c r="C923" s="3" t="s">
        <v>103</v>
      </c>
      <c r="D923" s="3" t="s">
        <v>696</v>
      </c>
      <c r="E923" s="5">
        <v>654597000000</v>
      </c>
      <c r="F923" s="5">
        <v>46760098303.839996</v>
      </c>
      <c r="G923" s="5">
        <v>54382197393.400002</v>
      </c>
      <c r="H923" s="5">
        <v>46233900760.620003</v>
      </c>
      <c r="I923" s="5">
        <v>77412033910.270004</v>
      </c>
      <c r="J923" s="5">
        <v>59817829115.760002</v>
      </c>
      <c r="K923" s="5">
        <v>52856488180.93</v>
      </c>
      <c r="L923" s="5">
        <v>32898101990.779999</v>
      </c>
      <c r="M923" s="5">
        <v>69188916646.960007</v>
      </c>
      <c r="N923" s="5">
        <v>49569279074.989998</v>
      </c>
      <c r="O923" s="5">
        <v>69326601262.539993</v>
      </c>
      <c r="P923" s="5">
        <v>53374973082.980003</v>
      </c>
      <c r="Q923" s="5">
        <v>56954559767.800003</v>
      </c>
      <c r="R923" s="5">
        <v>668774979490.87</v>
      </c>
      <c r="S923" s="5">
        <v>-14177979490.870001</v>
      </c>
      <c r="T923" s="5">
        <v>102.17</v>
      </c>
      <c r="U923" s="5">
        <v>-2.17</v>
      </c>
    </row>
    <row r="924" spans="1:21" x14ac:dyDescent="0.25">
      <c r="A924" s="3">
        <v>2019</v>
      </c>
      <c r="B924" s="4">
        <v>5</v>
      </c>
      <c r="C924" s="3" t="s">
        <v>105</v>
      </c>
      <c r="D924" s="3" t="s">
        <v>697</v>
      </c>
      <c r="E924" s="5">
        <v>653726000000</v>
      </c>
      <c r="F924" s="5">
        <v>46638647404.440002</v>
      </c>
      <c r="G924" s="5">
        <v>54246924851.010002</v>
      </c>
      <c r="H924" s="5">
        <v>46130065117.449997</v>
      </c>
      <c r="I924" s="5">
        <v>77279987440.690002</v>
      </c>
      <c r="J924" s="5">
        <v>59726220648.389999</v>
      </c>
      <c r="K924" s="5">
        <v>52734110707.43</v>
      </c>
      <c r="L924" s="5">
        <v>32774843373.330002</v>
      </c>
      <c r="M924" s="5">
        <v>69043599002.960007</v>
      </c>
      <c r="N924" s="5">
        <v>49494350556.989998</v>
      </c>
      <c r="O924" s="5">
        <v>69265290186.539993</v>
      </c>
      <c r="P924" s="5">
        <v>53327984390.980003</v>
      </c>
      <c r="Q924" s="5">
        <v>56871579425.449997</v>
      </c>
      <c r="R924" s="5">
        <v>667533603105.66003</v>
      </c>
      <c r="S924" s="5">
        <v>-13807603105.66</v>
      </c>
      <c r="T924" s="5">
        <v>102.11</v>
      </c>
      <c r="U924" s="5">
        <v>-2.11</v>
      </c>
    </row>
    <row r="925" spans="1:21" x14ac:dyDescent="0.25">
      <c r="A925" s="3">
        <v>2019</v>
      </c>
      <c r="B925" s="4">
        <v>6</v>
      </c>
      <c r="C925" s="3" t="s">
        <v>107</v>
      </c>
      <c r="D925" s="3" t="s">
        <v>698</v>
      </c>
      <c r="E925" s="5">
        <v>530000000000</v>
      </c>
      <c r="F925" s="5">
        <v>32307167265.360001</v>
      </c>
      <c r="G925" s="5">
        <v>46594477041.040001</v>
      </c>
      <c r="H925" s="5">
        <v>37299577880.550003</v>
      </c>
      <c r="I925" s="5">
        <v>67819170695</v>
      </c>
      <c r="J925" s="5">
        <v>50381919461.389999</v>
      </c>
      <c r="K925" s="5">
        <v>43561521654.010002</v>
      </c>
      <c r="L925" s="5">
        <v>24314573244.889999</v>
      </c>
      <c r="M925" s="5">
        <v>61239122779.040001</v>
      </c>
      <c r="N925" s="5">
        <v>39561433877.470001</v>
      </c>
      <c r="O925" s="5">
        <v>58979369480.620003</v>
      </c>
      <c r="P925" s="5">
        <v>43615213282.68</v>
      </c>
      <c r="Q925" s="5">
        <v>46343292636.43</v>
      </c>
      <c r="R925" s="5">
        <v>552016839298.47998</v>
      </c>
      <c r="S925" s="5">
        <v>-22016839298.48</v>
      </c>
      <c r="T925" s="5">
        <v>104.15</v>
      </c>
      <c r="U925" s="5">
        <v>-4.1500000000000004</v>
      </c>
    </row>
    <row r="926" spans="1:21" x14ac:dyDescent="0.25">
      <c r="A926" s="3">
        <v>2019</v>
      </c>
      <c r="B926" s="4">
        <v>7</v>
      </c>
      <c r="C926" s="3" t="s">
        <v>109</v>
      </c>
      <c r="D926" s="3" t="s">
        <v>699</v>
      </c>
      <c r="E926" s="5">
        <v>530000000000</v>
      </c>
      <c r="F926" s="5">
        <v>32307167265.360001</v>
      </c>
      <c r="G926" s="5">
        <v>46594477041.040001</v>
      </c>
      <c r="H926" s="5">
        <v>37299577880.550003</v>
      </c>
      <c r="I926" s="5">
        <v>67819170695</v>
      </c>
      <c r="J926" s="5">
        <v>50381919461.389999</v>
      </c>
      <c r="K926" s="5">
        <v>43561521654.010002</v>
      </c>
      <c r="L926" s="5">
        <v>24314573244.889999</v>
      </c>
      <c r="M926" s="5">
        <v>61239122779.040001</v>
      </c>
      <c r="N926" s="5">
        <v>39561433877.470001</v>
      </c>
      <c r="O926" s="5">
        <v>58979369480.620003</v>
      </c>
      <c r="P926" s="5">
        <v>43615213282.68</v>
      </c>
      <c r="Q926" s="5">
        <v>46343292636.43</v>
      </c>
      <c r="R926" s="5">
        <v>552016839298.47998</v>
      </c>
      <c r="S926" s="5">
        <v>-22016839298.48</v>
      </c>
      <c r="T926" s="5">
        <v>104.15</v>
      </c>
      <c r="U926" s="5">
        <v>-4.1500000000000004</v>
      </c>
    </row>
    <row r="927" spans="1:21" x14ac:dyDescent="0.25">
      <c r="A927" s="3">
        <v>2019</v>
      </c>
      <c r="B927" s="4">
        <v>8</v>
      </c>
      <c r="C927" s="3" t="s">
        <v>111</v>
      </c>
      <c r="D927" s="3" t="s">
        <v>700</v>
      </c>
      <c r="E927" s="5">
        <v>320118000000</v>
      </c>
      <c r="F927" s="5">
        <v>13922621944</v>
      </c>
      <c r="G927" s="5">
        <v>33802511456</v>
      </c>
      <c r="H927" s="5">
        <v>10255405303</v>
      </c>
      <c r="I927" s="5">
        <v>47665297931</v>
      </c>
      <c r="J927" s="5">
        <v>35797265177</v>
      </c>
      <c r="K927" s="5">
        <v>24299275702</v>
      </c>
      <c r="L927" s="5">
        <v>12182350002</v>
      </c>
      <c r="M927" s="5">
        <v>41135703224</v>
      </c>
      <c r="N927" s="5">
        <v>25064952607</v>
      </c>
      <c r="O927" s="5">
        <v>38238382883</v>
      </c>
      <c r="P927" s="5">
        <v>24042311240</v>
      </c>
      <c r="Q927" s="5">
        <v>25187184647</v>
      </c>
      <c r="R927" s="5">
        <v>331593262116</v>
      </c>
      <c r="S927" s="4">
        <v>-11475262116</v>
      </c>
      <c r="T927" s="5">
        <v>103.58</v>
      </c>
      <c r="U927" s="5">
        <v>-3.58</v>
      </c>
    </row>
    <row r="928" spans="1:21" x14ac:dyDescent="0.25">
      <c r="A928" s="3">
        <v>2019</v>
      </c>
      <c r="B928" s="4">
        <v>8</v>
      </c>
      <c r="C928" s="3" t="s">
        <v>113</v>
      </c>
      <c r="D928" s="3" t="s">
        <v>701</v>
      </c>
      <c r="E928" s="5">
        <v>209882000000</v>
      </c>
      <c r="F928" s="5">
        <v>18384545321.360001</v>
      </c>
      <c r="G928" s="5">
        <v>12791965585.040001</v>
      </c>
      <c r="H928" s="5">
        <v>27044172577.549999</v>
      </c>
      <c r="I928" s="5">
        <v>20153872764</v>
      </c>
      <c r="J928" s="5">
        <v>14584654284.389999</v>
      </c>
      <c r="K928" s="5">
        <v>19262245952.009998</v>
      </c>
      <c r="L928" s="5">
        <v>12132223242.889999</v>
      </c>
      <c r="M928" s="5">
        <v>20103419555.040001</v>
      </c>
      <c r="N928" s="5">
        <v>14496481270.469999</v>
      </c>
      <c r="O928" s="5">
        <v>20740986597.619999</v>
      </c>
      <c r="P928" s="5">
        <v>19572902042.68</v>
      </c>
      <c r="Q928" s="5">
        <v>21156107989.43</v>
      </c>
      <c r="R928" s="5">
        <v>220423577182.48001</v>
      </c>
      <c r="S928" s="5">
        <v>-10541577182.48</v>
      </c>
      <c r="T928" s="5">
        <v>105.02</v>
      </c>
      <c r="U928" s="5">
        <v>-5.0199999999999996</v>
      </c>
    </row>
    <row r="929" spans="1:21" x14ac:dyDescent="0.25">
      <c r="A929" s="3">
        <v>2019</v>
      </c>
      <c r="B929" s="4">
        <v>6</v>
      </c>
      <c r="C929" s="3" t="s">
        <v>115</v>
      </c>
      <c r="D929" s="3" t="s">
        <v>116</v>
      </c>
      <c r="E929" s="5">
        <v>123726000000</v>
      </c>
      <c r="F929" s="5">
        <v>14331480139.08</v>
      </c>
      <c r="G929" s="5">
        <v>7652447809.9700003</v>
      </c>
      <c r="H929" s="5">
        <v>8830487236.8999996</v>
      </c>
      <c r="I929" s="5">
        <v>9460816745.6900005</v>
      </c>
      <c r="J929" s="5">
        <v>9344301187</v>
      </c>
      <c r="K929" s="5">
        <v>9172589053.4200001</v>
      </c>
      <c r="L929" s="5">
        <v>8460270128.4399996</v>
      </c>
      <c r="M929" s="5">
        <v>7804476223.9200001</v>
      </c>
      <c r="N929" s="5">
        <v>9932916679.5200005</v>
      </c>
      <c r="O929" s="5">
        <v>10285920705.92</v>
      </c>
      <c r="P929" s="5">
        <v>9712771108.2999992</v>
      </c>
      <c r="Q929" s="5">
        <v>10528286789.02</v>
      </c>
      <c r="R929" s="5">
        <v>115516763807.17999</v>
      </c>
      <c r="S929" s="5">
        <v>8209236192.8199997</v>
      </c>
      <c r="T929" s="5">
        <v>93.36</v>
      </c>
      <c r="U929" s="5">
        <v>6.64</v>
      </c>
    </row>
    <row r="930" spans="1:21" x14ac:dyDescent="0.25">
      <c r="A930" s="3">
        <v>2019</v>
      </c>
      <c r="B930" s="4">
        <v>7</v>
      </c>
      <c r="C930" s="3" t="s">
        <v>117</v>
      </c>
      <c r="D930" s="3" t="s">
        <v>702</v>
      </c>
      <c r="E930" s="5">
        <v>46500000000</v>
      </c>
      <c r="F930" s="5">
        <v>4506875485.6000004</v>
      </c>
      <c r="G930" s="5">
        <v>3106393712.6799998</v>
      </c>
      <c r="H930" s="5">
        <v>3805275773.8000002</v>
      </c>
      <c r="I930" s="5">
        <v>3453043150.4400001</v>
      </c>
      <c r="J930" s="5">
        <v>3732967106.0700002</v>
      </c>
      <c r="K930" s="5">
        <v>3684297800.0300002</v>
      </c>
      <c r="L930" s="5">
        <v>2995822314.52</v>
      </c>
      <c r="M930" s="5">
        <v>2683322346.4200001</v>
      </c>
      <c r="N930" s="5">
        <v>3572795296.7600002</v>
      </c>
      <c r="O930" s="5">
        <v>4061781580.3699999</v>
      </c>
      <c r="P930" s="5">
        <v>3626372711.8200002</v>
      </c>
      <c r="Q930" s="5">
        <v>4620095969.5600004</v>
      </c>
      <c r="R930" s="5">
        <v>43849043248.07</v>
      </c>
      <c r="S930" s="5">
        <v>2650956751.9299998</v>
      </c>
      <c r="T930" s="5">
        <v>94.3</v>
      </c>
      <c r="U930" s="5">
        <v>5.7</v>
      </c>
    </row>
    <row r="931" spans="1:21" x14ac:dyDescent="0.25">
      <c r="A931" s="3">
        <v>2019</v>
      </c>
      <c r="B931" s="4">
        <v>8</v>
      </c>
      <c r="C931" s="3" t="s">
        <v>119</v>
      </c>
      <c r="D931" s="3" t="s">
        <v>703</v>
      </c>
      <c r="E931" s="5">
        <v>35173000000</v>
      </c>
      <c r="F931" s="5">
        <v>3594779927.21</v>
      </c>
      <c r="G931" s="5">
        <v>2169824699.96</v>
      </c>
      <c r="H931" s="5">
        <v>2791533394.1799998</v>
      </c>
      <c r="I931" s="5">
        <v>2525527688.1100001</v>
      </c>
      <c r="J931" s="5">
        <v>2849248069.98</v>
      </c>
      <c r="K931" s="5">
        <v>2921901884.1599998</v>
      </c>
      <c r="L931" s="5">
        <v>2091594550.7</v>
      </c>
      <c r="M931" s="5">
        <v>1856126203.3499999</v>
      </c>
      <c r="N931" s="5">
        <v>2750989477.5300002</v>
      </c>
      <c r="O931" s="5">
        <v>2762773518.4699998</v>
      </c>
      <c r="P931" s="5">
        <v>2264223761</v>
      </c>
      <c r="Q931" s="5">
        <v>3116415159</v>
      </c>
      <c r="R931" s="5">
        <v>31694938333.650002</v>
      </c>
      <c r="S931" s="5">
        <v>3478061666.3499999</v>
      </c>
      <c r="T931" s="5">
        <v>90.11</v>
      </c>
      <c r="U931" s="5">
        <v>9.89</v>
      </c>
    </row>
    <row r="932" spans="1:21" x14ac:dyDescent="0.25">
      <c r="A932" s="3">
        <v>2019</v>
      </c>
      <c r="B932" s="4">
        <v>8</v>
      </c>
      <c r="C932" s="3" t="s">
        <v>120</v>
      </c>
      <c r="D932" s="3" t="s">
        <v>704</v>
      </c>
      <c r="E932" s="5">
        <v>11327000000</v>
      </c>
      <c r="F932" s="5">
        <v>912095558.38999999</v>
      </c>
      <c r="G932" s="5">
        <v>936569012.72000003</v>
      </c>
      <c r="H932" s="5">
        <v>1013742379.62</v>
      </c>
      <c r="I932" s="5">
        <v>927515462.33000004</v>
      </c>
      <c r="J932" s="5">
        <v>883719036.09000003</v>
      </c>
      <c r="K932" s="5">
        <v>762395915.87</v>
      </c>
      <c r="L932" s="5">
        <v>904227763.82000005</v>
      </c>
      <c r="M932" s="5">
        <v>827196143.07000005</v>
      </c>
      <c r="N932" s="5">
        <v>821805819.23000002</v>
      </c>
      <c r="O932" s="5">
        <v>1299008061.9000001</v>
      </c>
      <c r="P932" s="5">
        <v>1362148950.8199999</v>
      </c>
      <c r="Q932" s="5">
        <v>1503680810.5599999</v>
      </c>
      <c r="R932" s="5">
        <v>12154104914.42</v>
      </c>
      <c r="S932" s="5">
        <v>-827104914.41999996</v>
      </c>
      <c r="T932" s="5">
        <v>107.3</v>
      </c>
      <c r="U932" s="6">
        <v>-7.3</v>
      </c>
    </row>
    <row r="933" spans="1:21" x14ac:dyDescent="0.25">
      <c r="A933" s="3">
        <v>2019</v>
      </c>
      <c r="B933" s="4">
        <v>7</v>
      </c>
      <c r="C933" s="3" t="s">
        <v>121</v>
      </c>
      <c r="D933" s="3" t="s">
        <v>705</v>
      </c>
      <c r="E933" s="5">
        <v>42691000000</v>
      </c>
      <c r="F933" s="5">
        <v>3995312208.2199998</v>
      </c>
      <c r="G933" s="5">
        <v>3520750455.52</v>
      </c>
      <c r="H933" s="5">
        <v>3311116269.6999998</v>
      </c>
      <c r="I933" s="5">
        <v>3909867049.9200001</v>
      </c>
      <c r="J933" s="5">
        <v>3743694041.6199999</v>
      </c>
      <c r="K933" s="5">
        <v>3343752027.9899998</v>
      </c>
      <c r="L933" s="5">
        <v>3241027354.8200002</v>
      </c>
      <c r="M933" s="5">
        <v>2960766450.79</v>
      </c>
      <c r="N933" s="5">
        <v>3311411217.8800001</v>
      </c>
      <c r="O933" s="5">
        <v>3337100816.9200001</v>
      </c>
      <c r="P933" s="5">
        <v>3100352393.0799999</v>
      </c>
      <c r="Q933" s="5">
        <v>3471345954.5300002</v>
      </c>
      <c r="R933" s="5">
        <v>41246496240.989998</v>
      </c>
      <c r="S933" s="5">
        <v>1444503759.01</v>
      </c>
      <c r="T933" s="5">
        <v>96.62</v>
      </c>
      <c r="U933" s="5">
        <v>3.38</v>
      </c>
    </row>
    <row r="934" spans="1:21" x14ac:dyDescent="0.25">
      <c r="A934" s="3">
        <v>2019</v>
      </c>
      <c r="B934" s="4">
        <v>8</v>
      </c>
      <c r="C934" s="3" t="s">
        <v>123</v>
      </c>
      <c r="D934" s="3" t="s">
        <v>706</v>
      </c>
      <c r="E934" s="5">
        <v>38698000000</v>
      </c>
      <c r="F934" s="5">
        <v>3711177857.1700001</v>
      </c>
      <c r="G934" s="5">
        <v>3271345427.8200002</v>
      </c>
      <c r="H934" s="5">
        <v>3023053175.96</v>
      </c>
      <c r="I934" s="5">
        <v>3511477520.1199999</v>
      </c>
      <c r="J934" s="5">
        <v>3466006440.3200002</v>
      </c>
      <c r="K934" s="5">
        <v>3039346784.5500002</v>
      </c>
      <c r="L934" s="5">
        <v>2983211032.1300001</v>
      </c>
      <c r="M934" s="5">
        <v>2669243032</v>
      </c>
      <c r="N934" s="5">
        <v>3098514723.8899999</v>
      </c>
      <c r="O934" s="5">
        <v>3049620435.8699999</v>
      </c>
      <c r="P934" s="5">
        <v>2851598630</v>
      </c>
      <c r="Q934" s="5">
        <v>3245732506.4099998</v>
      </c>
      <c r="R934" s="5">
        <v>37920327566.239998</v>
      </c>
      <c r="S934" s="5">
        <v>777672433.75999999</v>
      </c>
      <c r="T934" s="5">
        <v>97.99</v>
      </c>
      <c r="U934" s="5">
        <v>2.0099999999999998</v>
      </c>
    </row>
    <row r="935" spans="1:21" x14ac:dyDescent="0.25">
      <c r="A935" s="3">
        <v>2019</v>
      </c>
      <c r="B935" s="4">
        <v>8</v>
      </c>
      <c r="C935" s="3" t="s">
        <v>124</v>
      </c>
      <c r="D935" s="3" t="s">
        <v>707</v>
      </c>
      <c r="E935" s="5">
        <v>3993000000</v>
      </c>
      <c r="F935" s="5">
        <v>284134351.05000001</v>
      </c>
      <c r="G935" s="5">
        <v>249405027.69999999</v>
      </c>
      <c r="H935" s="5">
        <v>288063093.74000001</v>
      </c>
      <c r="I935" s="5">
        <v>398389529.80000001</v>
      </c>
      <c r="J935" s="5">
        <v>277687601.30000001</v>
      </c>
      <c r="K935" s="5">
        <v>304405243.44</v>
      </c>
      <c r="L935" s="5">
        <v>257816322.69</v>
      </c>
      <c r="M935" s="5">
        <v>291523418.79000002</v>
      </c>
      <c r="N935" s="5">
        <v>212896493.99000001</v>
      </c>
      <c r="O935" s="5">
        <v>287480381.05000001</v>
      </c>
      <c r="P935" s="5">
        <v>248753763.08000001</v>
      </c>
      <c r="Q935" s="5">
        <v>225613448.12</v>
      </c>
      <c r="R935" s="5">
        <v>3326168674.75</v>
      </c>
      <c r="S935" s="5">
        <v>666831325.25</v>
      </c>
      <c r="T935" s="5">
        <v>83.3</v>
      </c>
      <c r="U935" s="5">
        <v>16.7</v>
      </c>
    </row>
    <row r="936" spans="1:21" x14ac:dyDescent="0.25">
      <c r="A936" s="3">
        <v>2019</v>
      </c>
      <c r="B936" s="4">
        <v>7</v>
      </c>
      <c r="C936" s="3" t="s">
        <v>125</v>
      </c>
      <c r="D936" s="3" t="s">
        <v>708</v>
      </c>
      <c r="E936" s="5">
        <v>2405000000</v>
      </c>
      <c r="F936" s="5">
        <v>265165421.25999999</v>
      </c>
      <c r="G936" s="5">
        <v>-56446535.57</v>
      </c>
      <c r="H936" s="5">
        <v>201664203.53999999</v>
      </c>
      <c r="I936" s="5">
        <v>550656916.61000001</v>
      </c>
      <c r="J936" s="5">
        <v>218386958.94999999</v>
      </c>
      <c r="K936" s="5">
        <v>275931896.19999999</v>
      </c>
      <c r="L936" s="5">
        <v>241744866.56</v>
      </c>
      <c r="M936" s="5">
        <v>243877573.74000001</v>
      </c>
      <c r="N936" s="5">
        <v>303935281.32999998</v>
      </c>
      <c r="O936" s="5">
        <v>259087310.47</v>
      </c>
      <c r="P936" s="5">
        <v>263516932.63</v>
      </c>
      <c r="Q936" s="5">
        <v>252847701.15000001</v>
      </c>
      <c r="R936" s="5">
        <v>3020368526.8699999</v>
      </c>
      <c r="S936" s="5">
        <v>-615368526.87</v>
      </c>
      <c r="T936" s="5">
        <v>125.59</v>
      </c>
      <c r="U936" s="5">
        <v>-25.59</v>
      </c>
    </row>
    <row r="937" spans="1:21" x14ac:dyDescent="0.25">
      <c r="A937" s="3">
        <v>2019</v>
      </c>
      <c r="B937" s="4">
        <v>8</v>
      </c>
      <c r="C937" s="3" t="s">
        <v>127</v>
      </c>
      <c r="D937" s="3" t="s">
        <v>709</v>
      </c>
      <c r="E937" s="5">
        <v>2405000000</v>
      </c>
      <c r="F937" s="5">
        <v>265165421.25999999</v>
      </c>
      <c r="G937" s="5">
        <v>-56446535.57</v>
      </c>
      <c r="H937" s="5">
        <v>201664203.53999999</v>
      </c>
      <c r="I937" s="5">
        <v>550656916.61000001</v>
      </c>
      <c r="J937" s="5">
        <v>218386958.94999999</v>
      </c>
      <c r="K937" s="5">
        <v>275931896.19999999</v>
      </c>
      <c r="L937" s="5">
        <v>241744866.56</v>
      </c>
      <c r="M937" s="5">
        <v>243877573.74000001</v>
      </c>
      <c r="N937" s="5">
        <v>303935281.32999998</v>
      </c>
      <c r="O937" s="5">
        <v>259087310.47</v>
      </c>
      <c r="P937" s="5">
        <v>263516932.63</v>
      </c>
      <c r="Q937" s="5">
        <v>252847701.15000001</v>
      </c>
      <c r="R937" s="5">
        <v>3020368526.8699999</v>
      </c>
      <c r="S937" s="5">
        <v>-615368526.87</v>
      </c>
      <c r="T937" s="5">
        <v>125.59</v>
      </c>
      <c r="U937" s="5">
        <v>-25.59</v>
      </c>
    </row>
    <row r="938" spans="1:21" x14ac:dyDescent="0.25">
      <c r="A938" s="3">
        <v>2019</v>
      </c>
      <c r="B938" s="4">
        <v>7</v>
      </c>
      <c r="C938" s="3" t="s">
        <v>128</v>
      </c>
      <c r="D938" s="3" t="s">
        <v>129</v>
      </c>
      <c r="E938" s="5">
        <v>330000000</v>
      </c>
      <c r="F938" s="5">
        <v>18116019.41</v>
      </c>
      <c r="G938" s="5">
        <v>0</v>
      </c>
      <c r="H938" s="5">
        <v>39523637.960000001</v>
      </c>
      <c r="I938" s="5">
        <v>22583365.690000001</v>
      </c>
      <c r="J938" s="5">
        <v>21220680.359999999</v>
      </c>
      <c r="K938" s="5">
        <v>21217819.550000001</v>
      </c>
      <c r="L938" s="5">
        <v>18905322.170000002</v>
      </c>
      <c r="M938" s="5">
        <v>19829238.050000001</v>
      </c>
      <c r="N938" s="5">
        <v>0</v>
      </c>
      <c r="O938" s="5">
        <v>36246756.539999999</v>
      </c>
      <c r="P938" s="5">
        <v>18590118.27</v>
      </c>
      <c r="Q938" s="5">
        <v>0</v>
      </c>
      <c r="R938" s="5">
        <v>216232958</v>
      </c>
      <c r="S938" s="5">
        <v>113767042</v>
      </c>
      <c r="T938" s="5">
        <v>65.53</v>
      </c>
      <c r="U938" s="5">
        <v>34.47</v>
      </c>
    </row>
    <row r="939" spans="1:21" x14ac:dyDescent="0.25">
      <c r="A939" s="3">
        <v>2019</v>
      </c>
      <c r="B939" s="4">
        <v>8</v>
      </c>
      <c r="C939" s="3" t="s">
        <v>130</v>
      </c>
      <c r="D939" s="3" t="s">
        <v>129</v>
      </c>
      <c r="E939" s="5">
        <v>330000000</v>
      </c>
      <c r="F939" s="5">
        <v>18116019.41</v>
      </c>
      <c r="G939" s="5">
        <v>0</v>
      </c>
      <c r="H939" s="5">
        <v>39523637.960000001</v>
      </c>
      <c r="I939" s="5">
        <v>22583365.690000001</v>
      </c>
      <c r="J939" s="5">
        <v>21220680.359999999</v>
      </c>
      <c r="K939" s="5">
        <v>21217819.550000001</v>
      </c>
      <c r="L939" s="5">
        <v>18905322.170000002</v>
      </c>
      <c r="M939" s="5">
        <v>19829238.050000001</v>
      </c>
      <c r="N939" s="5">
        <v>0</v>
      </c>
      <c r="O939" s="5">
        <v>36246756.539999999</v>
      </c>
      <c r="P939" s="5">
        <v>18590118.27</v>
      </c>
      <c r="Q939" s="5">
        <v>0</v>
      </c>
      <c r="R939" s="5">
        <v>216232958</v>
      </c>
      <c r="S939" s="5">
        <v>113767042</v>
      </c>
      <c r="T939" s="5">
        <v>65.53</v>
      </c>
      <c r="U939" s="5">
        <v>34.47</v>
      </c>
    </row>
    <row r="940" spans="1:21" x14ac:dyDescent="0.25">
      <c r="A940" s="3">
        <v>2019</v>
      </c>
      <c r="B940" s="4">
        <v>7</v>
      </c>
      <c r="C940" s="3" t="s">
        <v>132</v>
      </c>
      <c r="D940" s="3" t="s">
        <v>710</v>
      </c>
      <c r="E940" s="5">
        <v>31800000000</v>
      </c>
      <c r="F940" s="5">
        <v>5546011004.5900002</v>
      </c>
      <c r="G940" s="5">
        <v>1081750177.3399999</v>
      </c>
      <c r="H940" s="5">
        <v>1472907351.9000001</v>
      </c>
      <c r="I940" s="5">
        <v>1524666263.03</v>
      </c>
      <c r="J940" s="5">
        <v>1628032400</v>
      </c>
      <c r="K940" s="5">
        <v>1847389509.6500001</v>
      </c>
      <c r="L940" s="5">
        <v>1962770270.3699999</v>
      </c>
      <c r="M940" s="5">
        <v>1896680614.9200001</v>
      </c>
      <c r="N940" s="5">
        <v>2744774883.5500002</v>
      </c>
      <c r="O940" s="5">
        <v>2591704241.6199999</v>
      </c>
      <c r="P940" s="5">
        <v>2703938952.5</v>
      </c>
      <c r="Q940" s="5">
        <v>2183997163.7800002</v>
      </c>
      <c r="R940" s="5">
        <v>27184622833.25</v>
      </c>
      <c r="S940" s="5">
        <v>4615377166.75</v>
      </c>
      <c r="T940" s="5">
        <v>85.49</v>
      </c>
      <c r="U940" s="5">
        <v>14.51</v>
      </c>
    </row>
    <row r="941" spans="1:21" x14ac:dyDescent="0.25">
      <c r="A941" s="3">
        <v>2019</v>
      </c>
      <c r="B941" s="4">
        <v>8</v>
      </c>
      <c r="C941" s="3" t="s">
        <v>134</v>
      </c>
      <c r="D941" s="3" t="s">
        <v>711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6687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4">
        <v>-6687</v>
      </c>
      <c r="R941" s="5">
        <v>0</v>
      </c>
      <c r="S941" s="5">
        <v>0</v>
      </c>
      <c r="T941" s="5">
        <v>0</v>
      </c>
      <c r="U941" s="5">
        <v>100</v>
      </c>
    </row>
    <row r="942" spans="1:21" x14ac:dyDescent="0.25">
      <c r="A942" s="3">
        <v>2019</v>
      </c>
      <c r="B942" s="4">
        <v>8</v>
      </c>
      <c r="C942" s="3" t="s">
        <v>136</v>
      </c>
      <c r="D942" s="3" t="s">
        <v>712</v>
      </c>
      <c r="E942" s="5">
        <v>31800000000</v>
      </c>
      <c r="F942" s="5">
        <v>5546011004.5900002</v>
      </c>
      <c r="G942" s="5">
        <v>1081750177.3399999</v>
      </c>
      <c r="H942" s="5">
        <v>1472907351.9000001</v>
      </c>
      <c r="I942" s="5">
        <v>1524666263.03</v>
      </c>
      <c r="J942" s="5">
        <v>1628025713</v>
      </c>
      <c r="K942" s="5">
        <v>1847389509.6500001</v>
      </c>
      <c r="L942" s="5">
        <v>1962770270.3699999</v>
      </c>
      <c r="M942" s="5">
        <v>1896680614.9200001</v>
      </c>
      <c r="N942" s="5">
        <v>2744774883.5500002</v>
      </c>
      <c r="O942" s="5">
        <v>2591704241.6199999</v>
      </c>
      <c r="P942" s="5">
        <v>2703938952.5</v>
      </c>
      <c r="Q942" s="5">
        <v>2184003850.7800002</v>
      </c>
      <c r="R942" s="5">
        <v>27184622833.25</v>
      </c>
      <c r="S942" s="5">
        <v>4615377166.75</v>
      </c>
      <c r="T942" s="5">
        <v>85.49</v>
      </c>
      <c r="U942" s="5">
        <v>14.51</v>
      </c>
    </row>
    <row r="943" spans="1:21" x14ac:dyDescent="0.25">
      <c r="A943" s="3">
        <v>2019</v>
      </c>
      <c r="B943" s="4">
        <v>5</v>
      </c>
      <c r="C943" s="3" t="s">
        <v>138</v>
      </c>
      <c r="D943" s="3" t="s">
        <v>713</v>
      </c>
      <c r="E943" s="5">
        <v>871000000</v>
      </c>
      <c r="F943" s="5">
        <v>121450899.40000001</v>
      </c>
      <c r="G943" s="5">
        <v>135272542.38999999</v>
      </c>
      <c r="H943" s="5">
        <v>103835643.17</v>
      </c>
      <c r="I943" s="5">
        <v>132046469.58</v>
      </c>
      <c r="J943" s="5">
        <v>91608467.370000005</v>
      </c>
      <c r="K943" s="5">
        <v>122377473.5</v>
      </c>
      <c r="L943" s="5">
        <v>123258617.45</v>
      </c>
      <c r="M943" s="5">
        <v>145317644</v>
      </c>
      <c r="N943" s="5">
        <v>74928518</v>
      </c>
      <c r="O943" s="5">
        <v>61311076</v>
      </c>
      <c r="P943" s="5">
        <v>46988692</v>
      </c>
      <c r="Q943" s="5">
        <v>82980342.349999994</v>
      </c>
      <c r="R943" s="5">
        <v>1241376385.21</v>
      </c>
      <c r="S943" s="5">
        <v>-370376385.20999998</v>
      </c>
      <c r="T943" s="5">
        <v>142.52000000000001</v>
      </c>
      <c r="U943" s="5">
        <v>-42.52</v>
      </c>
    </row>
    <row r="944" spans="1:21" x14ac:dyDescent="0.25">
      <c r="A944" s="3">
        <v>2019</v>
      </c>
      <c r="B944" s="4">
        <v>6</v>
      </c>
      <c r="C944" s="3" t="s">
        <v>140</v>
      </c>
      <c r="D944" s="3" t="s">
        <v>714</v>
      </c>
      <c r="E944" s="5">
        <v>871000000</v>
      </c>
      <c r="F944" s="5">
        <v>121450899.40000001</v>
      </c>
      <c r="G944" s="5">
        <v>135272542.38999999</v>
      </c>
      <c r="H944" s="5">
        <v>103835643.17</v>
      </c>
      <c r="I944" s="5">
        <v>132046469.58</v>
      </c>
      <c r="J944" s="5">
        <v>91608467.370000005</v>
      </c>
      <c r="K944" s="5">
        <v>122377473.5</v>
      </c>
      <c r="L944" s="5">
        <v>123258617.45</v>
      </c>
      <c r="M944" s="5">
        <v>145317644</v>
      </c>
      <c r="N944" s="5">
        <v>74928518</v>
      </c>
      <c r="O944" s="5">
        <v>61311076</v>
      </c>
      <c r="P944" s="5">
        <v>46988692</v>
      </c>
      <c r="Q944" s="5">
        <v>82980342.349999994</v>
      </c>
      <c r="R944" s="5">
        <v>1241376385.21</v>
      </c>
      <c r="S944" s="5">
        <v>-370376385.20999998</v>
      </c>
      <c r="T944" s="5">
        <v>142.52000000000001</v>
      </c>
      <c r="U944" s="5">
        <v>-42.52</v>
      </c>
    </row>
    <row r="945" spans="1:21" x14ac:dyDescent="0.25">
      <c r="A945" s="3">
        <v>2019</v>
      </c>
      <c r="B945" s="4">
        <v>7</v>
      </c>
      <c r="C945" s="3" t="s">
        <v>142</v>
      </c>
      <c r="D945" s="3" t="s">
        <v>715</v>
      </c>
      <c r="E945" s="5">
        <v>814000000</v>
      </c>
      <c r="F945" s="5">
        <v>121450899.40000001</v>
      </c>
      <c r="G945" s="5">
        <v>135272542.38999999</v>
      </c>
      <c r="H945" s="5">
        <v>85410393.170000002</v>
      </c>
      <c r="I945" s="5">
        <v>132046469.58</v>
      </c>
      <c r="J945" s="5">
        <v>91608467.370000005</v>
      </c>
      <c r="K945" s="5">
        <v>109660773.5</v>
      </c>
      <c r="L945" s="5">
        <v>123258617.45</v>
      </c>
      <c r="M945" s="5">
        <v>145317644</v>
      </c>
      <c r="N945" s="5">
        <v>62211818</v>
      </c>
      <c r="O945" s="5">
        <v>61311076</v>
      </c>
      <c r="P945" s="5">
        <v>46988692</v>
      </c>
      <c r="Q945" s="5">
        <v>70263642.349999994</v>
      </c>
      <c r="R945" s="5">
        <v>1184801035.21</v>
      </c>
      <c r="S945" s="5">
        <v>-370801035.20999998</v>
      </c>
      <c r="T945" s="5">
        <v>145.55000000000001</v>
      </c>
      <c r="U945" s="5">
        <v>-45.55</v>
      </c>
    </row>
    <row r="946" spans="1:21" x14ac:dyDescent="0.25">
      <c r="A946" s="3">
        <v>2019</v>
      </c>
      <c r="B946" s="4">
        <v>7</v>
      </c>
      <c r="C946" s="3" t="s">
        <v>144</v>
      </c>
      <c r="D946" s="3" t="s">
        <v>716</v>
      </c>
      <c r="E946" s="5">
        <v>57000000</v>
      </c>
      <c r="F946" s="5">
        <v>0</v>
      </c>
      <c r="G946" s="5">
        <v>0</v>
      </c>
      <c r="H946" s="5">
        <v>18425250</v>
      </c>
      <c r="I946" s="5">
        <v>0</v>
      </c>
      <c r="J946" s="5">
        <v>0</v>
      </c>
      <c r="K946" s="5">
        <v>12716700</v>
      </c>
      <c r="L946" s="5">
        <v>0</v>
      </c>
      <c r="M946" s="5">
        <v>0</v>
      </c>
      <c r="N946" s="5">
        <v>12716700</v>
      </c>
      <c r="O946" s="5">
        <v>0</v>
      </c>
      <c r="P946" s="5">
        <v>0</v>
      </c>
      <c r="Q946" s="5">
        <v>12716700</v>
      </c>
      <c r="R946" s="5">
        <v>56575350</v>
      </c>
      <c r="S946" s="5">
        <v>424650</v>
      </c>
      <c r="T946" s="5">
        <v>99.26</v>
      </c>
      <c r="U946" s="5">
        <v>0.74</v>
      </c>
    </row>
    <row r="947" spans="1:21" x14ac:dyDescent="0.25">
      <c r="A947" s="3">
        <v>2019</v>
      </c>
      <c r="B947" s="4">
        <v>3</v>
      </c>
      <c r="C947" s="3" t="s">
        <v>146</v>
      </c>
      <c r="D947" s="3" t="s">
        <v>717</v>
      </c>
      <c r="E947" s="5">
        <v>264666000000</v>
      </c>
      <c r="F947" s="5">
        <v>21852745592.830002</v>
      </c>
      <c r="G947" s="5">
        <v>21763746423.349998</v>
      </c>
      <c r="H947" s="5">
        <v>21444341227.880001</v>
      </c>
      <c r="I947" s="5">
        <v>20186933311.080002</v>
      </c>
      <c r="J947" s="5">
        <v>20008550336.959999</v>
      </c>
      <c r="K947" s="5">
        <v>19012570195.580002</v>
      </c>
      <c r="L947" s="5">
        <v>21267750279.310001</v>
      </c>
      <c r="M947" s="5">
        <v>19302002026.459999</v>
      </c>
      <c r="N947" s="5">
        <v>18183299850.389999</v>
      </c>
      <c r="O947" s="5">
        <v>21269623543.060001</v>
      </c>
      <c r="P947" s="5">
        <v>21372226018.009998</v>
      </c>
      <c r="Q947" s="5">
        <v>20299770653.299999</v>
      </c>
      <c r="R947" s="5">
        <v>245963559458.20999</v>
      </c>
      <c r="S947" s="5">
        <v>18702440541.790001</v>
      </c>
      <c r="T947" s="5">
        <v>92.93</v>
      </c>
      <c r="U947" s="5">
        <v>7.07</v>
      </c>
    </row>
    <row r="948" spans="1:21" x14ac:dyDescent="0.25">
      <c r="A948" s="3">
        <v>2019</v>
      </c>
      <c r="B948" s="4">
        <v>4</v>
      </c>
      <c r="C948" s="3" t="s">
        <v>148</v>
      </c>
      <c r="D948" s="3" t="s">
        <v>149</v>
      </c>
      <c r="E948" s="5">
        <v>182000000000</v>
      </c>
      <c r="F948" s="5">
        <v>13636964109.530001</v>
      </c>
      <c r="G948" s="5">
        <v>14041613689.219999</v>
      </c>
      <c r="H948" s="5">
        <v>13124708758.27</v>
      </c>
      <c r="I948" s="5">
        <v>12200440566.66</v>
      </c>
      <c r="J948" s="5">
        <v>13995374917.309999</v>
      </c>
      <c r="K948" s="5">
        <v>12980323839.49</v>
      </c>
      <c r="L948" s="5">
        <v>14225959529.32</v>
      </c>
      <c r="M948" s="5">
        <v>13012429176.58</v>
      </c>
      <c r="N948" s="5">
        <v>12822926993.98</v>
      </c>
      <c r="O948" s="5">
        <v>15539392515.549999</v>
      </c>
      <c r="P948" s="5">
        <v>15402977132.68</v>
      </c>
      <c r="Q948" s="5">
        <v>13240903146.059999</v>
      </c>
      <c r="R948" s="5">
        <v>164224014374.64999</v>
      </c>
      <c r="S948" s="5">
        <v>17775985625.349998</v>
      </c>
      <c r="T948" s="5">
        <v>90.23</v>
      </c>
      <c r="U948" s="5">
        <v>9.77</v>
      </c>
    </row>
    <row r="949" spans="1:21" x14ac:dyDescent="0.25">
      <c r="A949" s="3">
        <v>2019</v>
      </c>
      <c r="B949" s="4">
        <v>5</v>
      </c>
      <c r="C949" s="3" t="s">
        <v>718</v>
      </c>
      <c r="D949" s="3" t="s">
        <v>719</v>
      </c>
      <c r="E949" s="5">
        <v>155000000000</v>
      </c>
      <c r="F949" s="5">
        <v>11541367757.889999</v>
      </c>
      <c r="G949" s="5">
        <v>12177652950.27</v>
      </c>
      <c r="H949" s="5">
        <v>11048528016.190001</v>
      </c>
      <c r="I949" s="5">
        <v>10291000284.4</v>
      </c>
      <c r="J949" s="5">
        <v>11909555248.110001</v>
      </c>
      <c r="K949" s="5">
        <v>11102550801.639999</v>
      </c>
      <c r="L949" s="5">
        <v>12255835888.879999</v>
      </c>
      <c r="M949" s="5">
        <v>11274808094.440001</v>
      </c>
      <c r="N949" s="5">
        <v>11018664976.84</v>
      </c>
      <c r="O949" s="5">
        <v>13412526361.07</v>
      </c>
      <c r="P949" s="5">
        <v>13376816873.450001</v>
      </c>
      <c r="Q949" s="5">
        <v>11509568658.860001</v>
      </c>
      <c r="R949" s="5">
        <v>140918875912.04001</v>
      </c>
      <c r="S949" s="5">
        <v>14081124087.959999</v>
      </c>
      <c r="T949" s="5">
        <v>90.92</v>
      </c>
      <c r="U949" s="5">
        <v>9.08</v>
      </c>
    </row>
    <row r="950" spans="1:21" x14ac:dyDescent="0.25">
      <c r="A950" s="3">
        <v>2019</v>
      </c>
      <c r="B950" s="4">
        <v>6</v>
      </c>
      <c r="C950" s="3" t="s">
        <v>150</v>
      </c>
      <c r="D950" s="3" t="s">
        <v>720</v>
      </c>
      <c r="E950" s="5">
        <v>155000000000</v>
      </c>
      <c r="F950" s="5">
        <v>11541367757.889999</v>
      </c>
      <c r="G950" s="5">
        <v>12177652950.27</v>
      </c>
      <c r="H950" s="5">
        <v>11048528016.190001</v>
      </c>
      <c r="I950" s="5">
        <v>10291000284.4</v>
      </c>
      <c r="J950" s="5">
        <v>11909555248.110001</v>
      </c>
      <c r="K950" s="5">
        <v>11102550801.639999</v>
      </c>
      <c r="L950" s="5">
        <v>12255835888.879999</v>
      </c>
      <c r="M950" s="5">
        <v>11274808094.440001</v>
      </c>
      <c r="N950" s="5">
        <v>11018664976.84</v>
      </c>
      <c r="O950" s="5">
        <v>13412526361.07</v>
      </c>
      <c r="P950" s="5">
        <v>13376816873.450001</v>
      </c>
      <c r="Q950" s="5">
        <v>11509568658.860001</v>
      </c>
      <c r="R950" s="5">
        <v>140918875912.04001</v>
      </c>
      <c r="S950" s="5">
        <v>14081124087.959999</v>
      </c>
      <c r="T950" s="5">
        <v>90.92</v>
      </c>
      <c r="U950" s="5">
        <v>9.08</v>
      </c>
    </row>
    <row r="951" spans="1:21" x14ac:dyDescent="0.25">
      <c r="A951" s="3">
        <v>2019</v>
      </c>
      <c r="B951" s="4">
        <v>5</v>
      </c>
      <c r="C951" s="3" t="s">
        <v>152</v>
      </c>
      <c r="D951" s="3" t="s">
        <v>153</v>
      </c>
      <c r="E951" s="5">
        <v>27000000000</v>
      </c>
      <c r="F951" s="5">
        <v>2095596351.6400001</v>
      </c>
      <c r="G951" s="5">
        <v>1863960738.95</v>
      </c>
      <c r="H951" s="5">
        <v>2076180742.0799999</v>
      </c>
      <c r="I951" s="5">
        <v>1909440282.26</v>
      </c>
      <c r="J951" s="5">
        <v>2085819669.2</v>
      </c>
      <c r="K951" s="5">
        <v>1877773037.8499999</v>
      </c>
      <c r="L951" s="5">
        <v>1970123640.4400001</v>
      </c>
      <c r="M951" s="5">
        <v>1737621082.1400001</v>
      </c>
      <c r="N951" s="5">
        <v>1804262017.1400001</v>
      </c>
      <c r="O951" s="5">
        <v>2126866154.48</v>
      </c>
      <c r="P951" s="5">
        <v>2026160259.23</v>
      </c>
      <c r="Q951" s="5">
        <v>1731334487.2</v>
      </c>
      <c r="R951" s="5">
        <v>23305138462.610001</v>
      </c>
      <c r="S951" s="5">
        <v>3694861537.3899999</v>
      </c>
      <c r="T951" s="5">
        <v>86.32</v>
      </c>
      <c r="U951" s="5">
        <v>13.68</v>
      </c>
    </row>
    <row r="952" spans="1:21" x14ac:dyDescent="0.25">
      <c r="A952" s="3">
        <v>2019</v>
      </c>
      <c r="B952" s="4">
        <v>6</v>
      </c>
      <c r="C952" s="3" t="s">
        <v>154</v>
      </c>
      <c r="D952" s="3" t="s">
        <v>153</v>
      </c>
      <c r="E952" s="5">
        <v>27000000000</v>
      </c>
      <c r="F952" s="5">
        <v>2095596351.6400001</v>
      </c>
      <c r="G952" s="5">
        <v>1863960738.95</v>
      </c>
      <c r="H952" s="5">
        <v>2076180742.0799999</v>
      </c>
      <c r="I952" s="5">
        <v>1909440282.26</v>
      </c>
      <c r="J952" s="5">
        <v>2085819669.2</v>
      </c>
      <c r="K952" s="5">
        <v>1877773037.8499999</v>
      </c>
      <c r="L952" s="5">
        <v>1970123640.4400001</v>
      </c>
      <c r="M952" s="5">
        <v>1737621082.1400001</v>
      </c>
      <c r="N952" s="5">
        <v>1804262017.1400001</v>
      </c>
      <c r="O952" s="5">
        <v>2126866154.48</v>
      </c>
      <c r="P952" s="5">
        <v>2026160259.23</v>
      </c>
      <c r="Q952" s="5">
        <v>1731334487.2</v>
      </c>
      <c r="R952" s="5">
        <v>23305138462.610001</v>
      </c>
      <c r="S952" s="5">
        <v>3694861537.3899999</v>
      </c>
      <c r="T952" s="5">
        <v>86.32</v>
      </c>
      <c r="U952" s="5">
        <v>13.68</v>
      </c>
    </row>
    <row r="953" spans="1:21" x14ac:dyDescent="0.25">
      <c r="A953" s="3">
        <v>2019</v>
      </c>
      <c r="B953" s="4">
        <v>4</v>
      </c>
      <c r="C953" s="3" t="s">
        <v>156</v>
      </c>
      <c r="D953" s="3" t="s">
        <v>157</v>
      </c>
      <c r="E953" s="5">
        <v>5630000000</v>
      </c>
      <c r="F953" s="5">
        <v>461414319.14999998</v>
      </c>
      <c r="G953" s="5">
        <v>366964776.45999998</v>
      </c>
      <c r="H953" s="5">
        <v>375517823.41000003</v>
      </c>
      <c r="I953" s="5">
        <v>402157487.32999998</v>
      </c>
      <c r="J953" s="5">
        <v>470454703.17000002</v>
      </c>
      <c r="K953" s="5">
        <v>553445777.91999996</v>
      </c>
      <c r="L953" s="5">
        <v>538381260.88</v>
      </c>
      <c r="M953" s="5">
        <v>398719867.55000001</v>
      </c>
      <c r="N953" s="5">
        <v>477631409.20999998</v>
      </c>
      <c r="O953" s="5">
        <v>535347119.16000003</v>
      </c>
      <c r="P953" s="5">
        <v>454162849.25</v>
      </c>
      <c r="Q953" s="5">
        <v>377688577.50999999</v>
      </c>
      <c r="R953" s="5">
        <v>5411885971</v>
      </c>
      <c r="S953" s="5">
        <v>218114029</v>
      </c>
      <c r="T953" s="5">
        <v>96.13</v>
      </c>
      <c r="U953" s="5">
        <v>3.87</v>
      </c>
    </row>
    <row r="954" spans="1:21" x14ac:dyDescent="0.25">
      <c r="A954" s="3">
        <v>2019</v>
      </c>
      <c r="B954" s="4">
        <v>5</v>
      </c>
      <c r="C954" s="3" t="s">
        <v>721</v>
      </c>
      <c r="D954" s="3" t="s">
        <v>722</v>
      </c>
      <c r="E954" s="5">
        <v>3639000000</v>
      </c>
      <c r="F954" s="5">
        <v>296139701.39999998</v>
      </c>
      <c r="G954" s="5">
        <v>212413168.46000001</v>
      </c>
      <c r="H954" s="5">
        <v>210699459.66</v>
      </c>
      <c r="I954" s="5">
        <v>250333959.58000001</v>
      </c>
      <c r="J954" s="5">
        <v>302535013.92000002</v>
      </c>
      <c r="K954" s="5">
        <v>391351762.92000002</v>
      </c>
      <c r="L954" s="5">
        <v>365947310.38</v>
      </c>
      <c r="M954" s="5">
        <v>243402277.05000001</v>
      </c>
      <c r="N954" s="5">
        <v>329271447.45999998</v>
      </c>
      <c r="O954" s="5">
        <v>363170426.41000003</v>
      </c>
      <c r="P954" s="5">
        <v>291902843.5</v>
      </c>
      <c r="Q954" s="5">
        <v>244721549.50999999</v>
      </c>
      <c r="R954" s="5">
        <v>3501888920.25</v>
      </c>
      <c r="S954" s="5">
        <v>137111079.75</v>
      </c>
      <c r="T954" s="5">
        <v>96.23</v>
      </c>
      <c r="U954" s="5">
        <v>3.77</v>
      </c>
    </row>
    <row r="955" spans="1:21" x14ac:dyDescent="0.25">
      <c r="A955" s="3">
        <v>2019</v>
      </c>
      <c r="B955" s="4">
        <v>6</v>
      </c>
      <c r="C955" s="3" t="s">
        <v>158</v>
      </c>
      <c r="D955" s="3" t="s">
        <v>159</v>
      </c>
      <c r="E955" s="5">
        <v>3639000000</v>
      </c>
      <c r="F955" s="5">
        <v>296139701.39999998</v>
      </c>
      <c r="G955" s="5">
        <v>212413168.46000001</v>
      </c>
      <c r="H955" s="5">
        <v>210699459.66</v>
      </c>
      <c r="I955" s="5">
        <v>250333959.58000001</v>
      </c>
      <c r="J955" s="5">
        <v>302535013.92000002</v>
      </c>
      <c r="K955" s="5">
        <v>391351762.92000002</v>
      </c>
      <c r="L955" s="5">
        <v>365947310.38</v>
      </c>
      <c r="M955" s="5">
        <v>243402277.05000001</v>
      </c>
      <c r="N955" s="5">
        <v>329271447.45999998</v>
      </c>
      <c r="O955" s="5">
        <v>363170426.41000003</v>
      </c>
      <c r="P955" s="5">
        <v>291902843.5</v>
      </c>
      <c r="Q955" s="5">
        <v>244721549.50999999</v>
      </c>
      <c r="R955" s="5">
        <v>3501888920.25</v>
      </c>
      <c r="S955" s="5">
        <v>137111079.75</v>
      </c>
      <c r="T955" s="5">
        <v>96.23</v>
      </c>
      <c r="U955" s="5">
        <v>3.77</v>
      </c>
    </row>
    <row r="956" spans="1:21" x14ac:dyDescent="0.25">
      <c r="A956" s="3">
        <v>2019</v>
      </c>
      <c r="B956" s="4">
        <v>5</v>
      </c>
      <c r="C956" s="3" t="s">
        <v>723</v>
      </c>
      <c r="D956" s="3" t="s">
        <v>724</v>
      </c>
      <c r="E956" s="5">
        <v>1991000000</v>
      </c>
      <c r="F956" s="5">
        <v>165274617.75</v>
      </c>
      <c r="G956" s="5">
        <v>154551608</v>
      </c>
      <c r="H956" s="5">
        <v>164818363.75</v>
      </c>
      <c r="I956" s="5">
        <v>151823527.75</v>
      </c>
      <c r="J956" s="5">
        <v>167919689.25</v>
      </c>
      <c r="K956" s="5">
        <v>162094015</v>
      </c>
      <c r="L956" s="5">
        <v>172433950.5</v>
      </c>
      <c r="M956" s="5">
        <v>155317590.5</v>
      </c>
      <c r="N956" s="5">
        <v>148359961.75</v>
      </c>
      <c r="O956" s="5">
        <v>172176692.75</v>
      </c>
      <c r="P956" s="5">
        <v>162260005.75</v>
      </c>
      <c r="Q956" s="5">
        <v>132967028</v>
      </c>
      <c r="R956" s="5">
        <v>1909997050.75</v>
      </c>
      <c r="S956" s="5">
        <v>81002949.25</v>
      </c>
      <c r="T956" s="5">
        <v>95.93</v>
      </c>
      <c r="U956" s="5">
        <v>4.07</v>
      </c>
    </row>
    <row r="957" spans="1:21" x14ac:dyDescent="0.25">
      <c r="A957" s="3">
        <v>2019</v>
      </c>
      <c r="B957" s="4">
        <v>6</v>
      </c>
      <c r="C957" s="3" t="s">
        <v>160</v>
      </c>
      <c r="D957" s="3" t="s">
        <v>725</v>
      </c>
      <c r="E957" s="5">
        <v>186000000</v>
      </c>
      <c r="F957" s="5">
        <v>15163450.5</v>
      </c>
      <c r="G957" s="5">
        <v>10773345</v>
      </c>
      <c r="H957" s="5">
        <v>10959307.5</v>
      </c>
      <c r="I957" s="5">
        <v>12950775</v>
      </c>
      <c r="J957" s="5">
        <v>15659259</v>
      </c>
      <c r="K957" s="5">
        <v>20344021.5</v>
      </c>
      <c r="L957" s="5">
        <v>19324875</v>
      </c>
      <c r="M957" s="5">
        <v>13168549.5</v>
      </c>
      <c r="N957" s="5">
        <v>17686642.5</v>
      </c>
      <c r="O957" s="5">
        <v>19448389.5</v>
      </c>
      <c r="P957" s="5">
        <v>15517690.5</v>
      </c>
      <c r="Q957" s="5">
        <v>13162116</v>
      </c>
      <c r="R957" s="5">
        <v>184158421.5</v>
      </c>
      <c r="S957" s="5">
        <v>1841578.5</v>
      </c>
      <c r="T957" s="5">
        <v>99.01</v>
      </c>
      <c r="U957" s="5">
        <v>0.99</v>
      </c>
    </row>
    <row r="958" spans="1:21" x14ac:dyDescent="0.25">
      <c r="A958" s="3">
        <v>2019</v>
      </c>
      <c r="B958" s="4">
        <v>6</v>
      </c>
      <c r="C958" s="3" t="s">
        <v>162</v>
      </c>
      <c r="D958" s="3" t="s">
        <v>726</v>
      </c>
      <c r="E958" s="5">
        <v>1805000000</v>
      </c>
      <c r="F958" s="5">
        <v>150111167.25</v>
      </c>
      <c r="G958" s="5">
        <v>143778263</v>
      </c>
      <c r="H958" s="5">
        <v>153859056.25</v>
      </c>
      <c r="I958" s="5">
        <v>138872752.75</v>
      </c>
      <c r="J958" s="5">
        <v>152260430.25</v>
      </c>
      <c r="K958" s="5">
        <v>141749993.5</v>
      </c>
      <c r="L958" s="5">
        <v>153109075.5</v>
      </c>
      <c r="M958" s="5">
        <v>142149041</v>
      </c>
      <c r="N958" s="5">
        <v>130673319.25</v>
      </c>
      <c r="O958" s="5">
        <v>152728303.25</v>
      </c>
      <c r="P958" s="5">
        <v>146742315.25</v>
      </c>
      <c r="Q958" s="5">
        <v>119804912</v>
      </c>
      <c r="R958" s="5">
        <v>1725838629.25</v>
      </c>
      <c r="S958" s="5">
        <v>79161370.75</v>
      </c>
      <c r="T958" s="5">
        <v>95.61</v>
      </c>
      <c r="U958" s="5">
        <v>4.3899999999999997</v>
      </c>
    </row>
    <row r="959" spans="1:21" x14ac:dyDescent="0.25">
      <c r="A959" s="3">
        <v>2019</v>
      </c>
      <c r="B959" s="4">
        <v>4</v>
      </c>
      <c r="C959" s="3" t="s">
        <v>164</v>
      </c>
      <c r="D959" s="3" t="s">
        <v>727</v>
      </c>
      <c r="E959" s="5">
        <v>77036000000</v>
      </c>
      <c r="F959" s="5">
        <v>7754367164.1499996</v>
      </c>
      <c r="G959" s="5">
        <v>7355167957.6700001</v>
      </c>
      <c r="H959" s="5">
        <v>7944114646.1999998</v>
      </c>
      <c r="I959" s="5">
        <v>7584335257.0900002</v>
      </c>
      <c r="J959" s="5">
        <v>5542720716.4799995</v>
      </c>
      <c r="K959" s="5">
        <v>5478800578.1700001</v>
      </c>
      <c r="L959" s="5">
        <v>6503409489.1099997</v>
      </c>
      <c r="M959" s="5">
        <v>5890852982.3299999</v>
      </c>
      <c r="N959" s="5">
        <v>4882741447.1999998</v>
      </c>
      <c r="O959" s="5">
        <v>5194883908.3500004</v>
      </c>
      <c r="P959" s="5">
        <v>5515086036.0799999</v>
      </c>
      <c r="Q959" s="5">
        <v>6681178929.7299995</v>
      </c>
      <c r="R959" s="5">
        <v>76327659112.559998</v>
      </c>
      <c r="S959" s="5">
        <v>708340887.44000006</v>
      </c>
      <c r="T959" s="5">
        <v>99.08</v>
      </c>
      <c r="U959" s="5">
        <v>0.92</v>
      </c>
    </row>
    <row r="960" spans="1:21" x14ac:dyDescent="0.25">
      <c r="A960" s="3">
        <v>2019</v>
      </c>
      <c r="B960" s="4">
        <v>5</v>
      </c>
      <c r="C960" s="3" t="s">
        <v>166</v>
      </c>
      <c r="D960" s="3" t="s">
        <v>728</v>
      </c>
      <c r="E960" s="5">
        <v>54211000000</v>
      </c>
      <c r="F960" s="5">
        <v>6561212128.1300001</v>
      </c>
      <c r="G960" s="5">
        <v>4955538405.2200003</v>
      </c>
      <c r="H960" s="5">
        <v>5304313034.8699999</v>
      </c>
      <c r="I960" s="5">
        <v>5555711370.8599997</v>
      </c>
      <c r="J960" s="5">
        <v>3847589735.0799999</v>
      </c>
      <c r="K960" s="5">
        <v>3612463692.4899998</v>
      </c>
      <c r="L960" s="5">
        <v>4778266685.3000002</v>
      </c>
      <c r="M960" s="5">
        <v>3993681211.98</v>
      </c>
      <c r="N960" s="5">
        <v>3109913686.4499998</v>
      </c>
      <c r="O960" s="5">
        <v>3401603791.4099998</v>
      </c>
      <c r="P960" s="5">
        <v>3530440311.8000002</v>
      </c>
      <c r="Q960" s="5">
        <v>4664271141.3000002</v>
      </c>
      <c r="R960" s="5">
        <v>53315005194.889999</v>
      </c>
      <c r="S960" s="5">
        <v>895994805.11000001</v>
      </c>
      <c r="T960" s="5">
        <v>98.35</v>
      </c>
      <c r="U960" s="5">
        <v>1.65</v>
      </c>
    </row>
    <row r="961" spans="1:21" x14ac:dyDescent="0.25">
      <c r="A961" s="3">
        <v>2019</v>
      </c>
      <c r="B961" s="4">
        <v>6</v>
      </c>
      <c r="C961" s="3" t="s">
        <v>168</v>
      </c>
      <c r="D961" s="3" t="s">
        <v>729</v>
      </c>
      <c r="E961" s="5">
        <v>51900000000</v>
      </c>
      <c r="F961" s="5">
        <v>6235877903.7799997</v>
      </c>
      <c r="G961" s="5">
        <v>4795496047.1700001</v>
      </c>
      <c r="H961" s="5">
        <v>5145986122.7700005</v>
      </c>
      <c r="I961" s="5">
        <v>5304902289.71</v>
      </c>
      <c r="J961" s="5">
        <v>3700238168.98</v>
      </c>
      <c r="K961" s="5">
        <v>3487097550.79</v>
      </c>
      <c r="L961" s="5">
        <v>4579648295.6000004</v>
      </c>
      <c r="M961" s="5">
        <v>3849328380.0799999</v>
      </c>
      <c r="N961" s="5">
        <v>2970411674.4000001</v>
      </c>
      <c r="O961" s="5">
        <v>3252157880.2600002</v>
      </c>
      <c r="P961" s="5">
        <v>3379309919.5599999</v>
      </c>
      <c r="Q961" s="5">
        <v>4307892098.9499998</v>
      </c>
      <c r="R961" s="5">
        <v>51008346332.050003</v>
      </c>
      <c r="S961" s="5">
        <v>891653667.95000005</v>
      </c>
      <c r="T961" s="5">
        <v>98.28</v>
      </c>
      <c r="U961" s="5">
        <v>1.72</v>
      </c>
    </row>
    <row r="962" spans="1:21" x14ac:dyDescent="0.25">
      <c r="A962" s="3">
        <v>2019</v>
      </c>
      <c r="B962" s="4">
        <v>6</v>
      </c>
      <c r="C962" s="3" t="s">
        <v>170</v>
      </c>
      <c r="D962" s="3" t="s">
        <v>730</v>
      </c>
      <c r="E962" s="5">
        <v>2311000000</v>
      </c>
      <c r="F962" s="5">
        <v>325334224.35000002</v>
      </c>
      <c r="G962" s="5">
        <v>160042358.05000001</v>
      </c>
      <c r="H962" s="5">
        <v>158326912.09999999</v>
      </c>
      <c r="I962" s="5">
        <v>250809081.15000001</v>
      </c>
      <c r="J962" s="5">
        <v>147351566.09999999</v>
      </c>
      <c r="K962" s="5">
        <v>125366141.7</v>
      </c>
      <c r="L962" s="5">
        <v>198618389.69999999</v>
      </c>
      <c r="M962" s="5">
        <v>144352831.90000001</v>
      </c>
      <c r="N962" s="5">
        <v>139502012.05000001</v>
      </c>
      <c r="O962" s="5">
        <v>149445911.15000001</v>
      </c>
      <c r="P962" s="5">
        <v>151130392.24000001</v>
      </c>
      <c r="Q962" s="5">
        <v>356379042.35000002</v>
      </c>
      <c r="R962" s="5">
        <v>2306658862.8400002</v>
      </c>
      <c r="S962" s="5">
        <v>4341137.16</v>
      </c>
      <c r="T962" s="5">
        <v>99.81</v>
      </c>
      <c r="U962" s="5">
        <v>0.19</v>
      </c>
    </row>
    <row r="963" spans="1:21" x14ac:dyDescent="0.25">
      <c r="A963" s="3">
        <v>2019</v>
      </c>
      <c r="B963" s="4">
        <v>5</v>
      </c>
      <c r="C963" s="3" t="s">
        <v>172</v>
      </c>
      <c r="D963" s="3" t="s">
        <v>731</v>
      </c>
      <c r="E963" s="5">
        <v>3375000000</v>
      </c>
      <c r="F963" s="5">
        <v>64258236.399999999</v>
      </c>
      <c r="G963" s="5">
        <v>361786376.97000003</v>
      </c>
      <c r="H963" s="5">
        <v>971740245.65999997</v>
      </c>
      <c r="I963" s="5">
        <v>316739398.82999998</v>
      </c>
      <c r="J963" s="5">
        <v>279790375.63999999</v>
      </c>
      <c r="K963" s="5">
        <v>282941459.58999997</v>
      </c>
      <c r="L963" s="5">
        <v>264128646.87</v>
      </c>
      <c r="M963" s="5">
        <v>252536347.90000001</v>
      </c>
      <c r="N963" s="5">
        <v>277813219.00999999</v>
      </c>
      <c r="O963" s="5">
        <v>236622629.21000001</v>
      </c>
      <c r="P963" s="5">
        <v>230810145.44999999</v>
      </c>
      <c r="Q963" s="5">
        <v>239986329.24000001</v>
      </c>
      <c r="R963" s="5">
        <v>3779153410.77</v>
      </c>
      <c r="S963" s="5">
        <v>-404153410.76999998</v>
      </c>
      <c r="T963" s="5">
        <v>111.97</v>
      </c>
      <c r="U963" s="5">
        <v>-11.97</v>
      </c>
    </row>
    <row r="964" spans="1:21" x14ac:dyDescent="0.25">
      <c r="A964" s="3">
        <v>2019</v>
      </c>
      <c r="B964" s="4">
        <v>6</v>
      </c>
      <c r="C964" s="3" t="s">
        <v>174</v>
      </c>
      <c r="D964" s="3" t="s">
        <v>732</v>
      </c>
      <c r="E964" s="5">
        <v>3375000000</v>
      </c>
      <c r="F964" s="5">
        <v>64258236.399999999</v>
      </c>
      <c r="G964" s="5">
        <v>361786376.97000003</v>
      </c>
      <c r="H964" s="5">
        <v>971740245.65999997</v>
      </c>
      <c r="I964" s="5">
        <v>316739398.82999998</v>
      </c>
      <c r="J964" s="5">
        <v>279790375.63999999</v>
      </c>
      <c r="K964" s="5">
        <v>282941459.58999997</v>
      </c>
      <c r="L964" s="5">
        <v>264128646.87</v>
      </c>
      <c r="M964" s="5">
        <v>252536347.90000001</v>
      </c>
      <c r="N964" s="5">
        <v>277813219.00999999</v>
      </c>
      <c r="O964" s="5">
        <v>236622629.21000001</v>
      </c>
      <c r="P964" s="5">
        <v>230810145.44999999</v>
      </c>
      <c r="Q964" s="5">
        <v>239986329.24000001</v>
      </c>
      <c r="R964" s="5">
        <v>3779153410.77</v>
      </c>
      <c r="S964" s="5">
        <v>-404153410.76999998</v>
      </c>
      <c r="T964" s="5">
        <v>111.97</v>
      </c>
      <c r="U964" s="5">
        <v>-11.97</v>
      </c>
    </row>
    <row r="965" spans="1:21" x14ac:dyDescent="0.25">
      <c r="A965" s="3">
        <v>2019</v>
      </c>
      <c r="B965" s="4">
        <v>5</v>
      </c>
      <c r="C965" s="3" t="s">
        <v>176</v>
      </c>
      <c r="D965" s="3" t="s">
        <v>733</v>
      </c>
      <c r="E965" s="5">
        <v>19450000000</v>
      </c>
      <c r="F965" s="5">
        <v>1128896799.6199999</v>
      </c>
      <c r="G965" s="5">
        <v>2037843175.48</v>
      </c>
      <c r="H965" s="5">
        <v>1668061365.6700001</v>
      </c>
      <c r="I965" s="5">
        <v>1711884487.4000001</v>
      </c>
      <c r="J965" s="5">
        <v>1415340605.76</v>
      </c>
      <c r="K965" s="5">
        <v>1583395426.0899999</v>
      </c>
      <c r="L965" s="5">
        <v>1461014156.9400001</v>
      </c>
      <c r="M965" s="5">
        <v>1644635422.45</v>
      </c>
      <c r="N965" s="5">
        <v>1495014541.74</v>
      </c>
      <c r="O965" s="5">
        <v>1556657487.73</v>
      </c>
      <c r="P965" s="5">
        <v>1753835578.8299999</v>
      </c>
      <c r="Q965" s="5">
        <v>1776921459.1900001</v>
      </c>
      <c r="R965" s="5">
        <v>19233500506.900002</v>
      </c>
      <c r="S965" s="5">
        <v>216499493.09999999</v>
      </c>
      <c r="T965" s="5">
        <v>98.89</v>
      </c>
      <c r="U965" s="5">
        <v>1.1100000000000001</v>
      </c>
    </row>
    <row r="966" spans="1:21" x14ac:dyDescent="0.25">
      <c r="A966" s="3">
        <v>2019</v>
      </c>
      <c r="B966" s="4">
        <v>6</v>
      </c>
      <c r="C966" s="3" t="s">
        <v>178</v>
      </c>
      <c r="D966" s="3" t="s">
        <v>734</v>
      </c>
      <c r="E966" s="5">
        <v>18000000000</v>
      </c>
      <c r="F966" s="5">
        <v>1005861187.1799999</v>
      </c>
      <c r="G966" s="5">
        <v>1934102151.8499999</v>
      </c>
      <c r="H966" s="5">
        <v>1568593068.28</v>
      </c>
      <c r="I966" s="5">
        <v>1632731997.8599999</v>
      </c>
      <c r="J966" s="5">
        <v>1327879745.21</v>
      </c>
      <c r="K966" s="5">
        <v>1471394437.04</v>
      </c>
      <c r="L966" s="5">
        <v>1339961194.55</v>
      </c>
      <c r="M966" s="5">
        <v>1528447897.3900001</v>
      </c>
      <c r="N966" s="5">
        <v>1395154465.6900001</v>
      </c>
      <c r="O966" s="5">
        <v>1464722335.9000001</v>
      </c>
      <c r="P966" s="5">
        <v>1656162759.9100001</v>
      </c>
      <c r="Q966" s="5">
        <v>1670918012.7</v>
      </c>
      <c r="R966" s="5">
        <v>17995929253.560001</v>
      </c>
      <c r="S966" s="5">
        <v>4070746.44</v>
      </c>
      <c r="T966" s="5">
        <v>99.98</v>
      </c>
      <c r="U966" s="5">
        <v>0.02</v>
      </c>
    </row>
    <row r="967" spans="1:21" x14ac:dyDescent="0.25">
      <c r="A967" s="3">
        <v>2019</v>
      </c>
      <c r="B967" s="4">
        <v>7</v>
      </c>
      <c r="C967" s="3" t="s">
        <v>180</v>
      </c>
      <c r="D967" s="3" t="s">
        <v>735</v>
      </c>
      <c r="E967" s="5">
        <v>1119000000</v>
      </c>
      <c r="F967" s="5">
        <v>67945143.950000003</v>
      </c>
      <c r="G967" s="5">
        <v>99384285.480000004</v>
      </c>
      <c r="H967" s="5">
        <v>90044546.969999999</v>
      </c>
      <c r="I967" s="5">
        <v>96601575.239999995</v>
      </c>
      <c r="J967" s="5">
        <v>80135318.079999998</v>
      </c>
      <c r="K967" s="5">
        <v>96039965.159999996</v>
      </c>
      <c r="L967" s="5">
        <v>80598478.5</v>
      </c>
      <c r="M967" s="5">
        <v>98455529.390000001</v>
      </c>
      <c r="N967" s="5">
        <v>88051502.840000004</v>
      </c>
      <c r="O967" s="5">
        <v>102759846.45</v>
      </c>
      <c r="P967" s="5">
        <v>112100439.13</v>
      </c>
      <c r="Q967" s="5">
        <v>97644051.480000004</v>
      </c>
      <c r="R967" s="5">
        <v>1109760682.6700001</v>
      </c>
      <c r="S967" s="5">
        <v>9239317.3300000001</v>
      </c>
      <c r="T967" s="5">
        <v>99.17</v>
      </c>
      <c r="U967" s="5">
        <v>0.83</v>
      </c>
    </row>
    <row r="968" spans="1:21" x14ac:dyDescent="0.25">
      <c r="A968" s="3">
        <v>2019</v>
      </c>
      <c r="B968" s="4">
        <v>7</v>
      </c>
      <c r="C968" s="3" t="s">
        <v>182</v>
      </c>
      <c r="D968" s="3" t="s">
        <v>736</v>
      </c>
      <c r="E968" s="5">
        <v>5934000000</v>
      </c>
      <c r="F968" s="5">
        <v>445928673.39999998</v>
      </c>
      <c r="G968" s="5">
        <v>632520894.92999995</v>
      </c>
      <c r="H968" s="5">
        <v>565842108.75</v>
      </c>
      <c r="I968" s="5">
        <v>592549572.51999998</v>
      </c>
      <c r="J968" s="5">
        <v>480690169.55000001</v>
      </c>
      <c r="K968" s="5">
        <v>528105130.24000001</v>
      </c>
      <c r="L968" s="5">
        <v>482447583.86000001</v>
      </c>
      <c r="M968" s="5">
        <v>546226156.20000005</v>
      </c>
      <c r="N968" s="5">
        <v>499043065.08999997</v>
      </c>
      <c r="O968" s="5">
        <v>527691984.14999998</v>
      </c>
      <c r="P968" s="5">
        <v>610814362.41999996</v>
      </c>
      <c r="Q968" s="5">
        <v>600244266.25</v>
      </c>
      <c r="R968" s="5">
        <v>6512103967.3599997</v>
      </c>
      <c r="S968" s="5">
        <v>-578103967.36000001</v>
      </c>
      <c r="T968" s="5">
        <v>109.74</v>
      </c>
      <c r="U968" s="5">
        <v>-9.74</v>
      </c>
    </row>
    <row r="969" spans="1:21" x14ac:dyDescent="0.25">
      <c r="A969" s="3">
        <v>2019</v>
      </c>
      <c r="B969" s="4">
        <v>7</v>
      </c>
      <c r="C969" s="3" t="s">
        <v>184</v>
      </c>
      <c r="D969" s="3" t="s">
        <v>737</v>
      </c>
      <c r="E969" s="5">
        <v>10947000000</v>
      </c>
      <c r="F969" s="5">
        <v>491987369.82999998</v>
      </c>
      <c r="G969" s="5">
        <v>1202196971.4400001</v>
      </c>
      <c r="H969" s="5">
        <v>912706412.55999994</v>
      </c>
      <c r="I969" s="5">
        <v>943580850.10000002</v>
      </c>
      <c r="J969" s="5">
        <v>767054257.58000004</v>
      </c>
      <c r="K969" s="5">
        <v>847249341.63999999</v>
      </c>
      <c r="L969" s="5">
        <v>776915132.19000006</v>
      </c>
      <c r="M969" s="5">
        <v>883766211.79999995</v>
      </c>
      <c r="N969" s="5">
        <v>808059897.75999999</v>
      </c>
      <c r="O969" s="5">
        <v>834270505.29999995</v>
      </c>
      <c r="P969" s="5">
        <v>933247958.36000001</v>
      </c>
      <c r="Q969" s="5">
        <v>973029694.97000003</v>
      </c>
      <c r="R969" s="5">
        <v>10374064603.530001</v>
      </c>
      <c r="S969" s="5">
        <v>572935396.47000003</v>
      </c>
      <c r="T969" s="5">
        <v>94.77</v>
      </c>
      <c r="U969" s="5">
        <v>5.23</v>
      </c>
    </row>
    <row r="970" spans="1:21" x14ac:dyDescent="0.25">
      <c r="A970" s="3">
        <v>2019</v>
      </c>
      <c r="B970" s="4">
        <v>6</v>
      </c>
      <c r="C970" s="3" t="s">
        <v>186</v>
      </c>
      <c r="D970" s="3" t="s">
        <v>738</v>
      </c>
      <c r="E970" s="5">
        <v>1450000000</v>
      </c>
      <c r="F970" s="5">
        <v>123035612.44</v>
      </c>
      <c r="G970" s="5">
        <v>103741023.63</v>
      </c>
      <c r="H970" s="5">
        <v>99468297.390000001</v>
      </c>
      <c r="I970" s="5">
        <v>79152489.540000007</v>
      </c>
      <c r="J970" s="5">
        <v>87460860.549999997</v>
      </c>
      <c r="K970" s="5">
        <v>112000989.05</v>
      </c>
      <c r="L970" s="5">
        <v>121052962.39</v>
      </c>
      <c r="M970" s="5">
        <v>116187525.06</v>
      </c>
      <c r="N970" s="5">
        <v>99860076.049999997</v>
      </c>
      <c r="O970" s="5">
        <v>91935151.829999998</v>
      </c>
      <c r="P970" s="5">
        <v>97672818.920000002</v>
      </c>
      <c r="Q970" s="5">
        <v>106003446.48999999</v>
      </c>
      <c r="R970" s="5">
        <v>1237571253.3399999</v>
      </c>
      <c r="S970" s="5">
        <v>212428746.66</v>
      </c>
      <c r="T970" s="5">
        <v>85.35</v>
      </c>
      <c r="U970" s="5">
        <v>14.65</v>
      </c>
    </row>
    <row r="971" spans="1:21" x14ac:dyDescent="0.25">
      <c r="A971" s="3">
        <v>2019</v>
      </c>
      <c r="B971" s="4">
        <v>3</v>
      </c>
      <c r="C971" s="3" t="s">
        <v>188</v>
      </c>
      <c r="D971" s="3" t="s">
        <v>189</v>
      </c>
      <c r="E971" s="5">
        <v>6001000000</v>
      </c>
      <c r="F971" s="5">
        <v>304953306.88999999</v>
      </c>
      <c r="G971" s="5">
        <v>301373198.83999997</v>
      </c>
      <c r="H971" s="5">
        <v>314437763.75999999</v>
      </c>
      <c r="I971" s="5">
        <v>371120702.77999997</v>
      </c>
      <c r="J971" s="5">
        <v>603675579.20000005</v>
      </c>
      <c r="K971" s="5">
        <v>577969882.87</v>
      </c>
      <c r="L971" s="5">
        <v>465920805.13</v>
      </c>
      <c r="M971" s="5">
        <v>371417161</v>
      </c>
      <c r="N971" s="5">
        <v>493974874.47000003</v>
      </c>
      <c r="O971" s="5">
        <v>647647925.42999995</v>
      </c>
      <c r="P971" s="5">
        <v>834239745.52999997</v>
      </c>
      <c r="Q971" s="5">
        <v>736758165.19000006</v>
      </c>
      <c r="R971" s="5">
        <v>6023489111.0900002</v>
      </c>
      <c r="S971" s="5">
        <v>-22489111.09</v>
      </c>
      <c r="T971" s="5">
        <v>100.37</v>
      </c>
      <c r="U971" s="5">
        <v>-0.37</v>
      </c>
    </row>
    <row r="972" spans="1:21" x14ac:dyDescent="0.25">
      <c r="A972" s="3">
        <v>2019</v>
      </c>
      <c r="B972" s="4">
        <v>4</v>
      </c>
      <c r="C972" s="3" t="s">
        <v>190</v>
      </c>
      <c r="D972" s="3" t="s">
        <v>191</v>
      </c>
      <c r="E972" s="5">
        <v>6000000000</v>
      </c>
      <c r="F972" s="5">
        <v>304922159.13999999</v>
      </c>
      <c r="G972" s="5">
        <v>301319638.54000002</v>
      </c>
      <c r="H972" s="5">
        <v>314400264.75999999</v>
      </c>
      <c r="I972" s="5">
        <v>371058454.52999997</v>
      </c>
      <c r="J972" s="5">
        <v>603535727.66999996</v>
      </c>
      <c r="K972" s="5">
        <v>577178196.02999997</v>
      </c>
      <c r="L972" s="5">
        <v>465243900.36000001</v>
      </c>
      <c r="M972" s="5">
        <v>370289996.06999999</v>
      </c>
      <c r="N972" s="5">
        <v>491233316.60000002</v>
      </c>
      <c r="O972" s="5">
        <v>642454390.27999997</v>
      </c>
      <c r="P972" s="5">
        <v>828098610.29999995</v>
      </c>
      <c r="Q972" s="5">
        <v>734683170.63</v>
      </c>
      <c r="R972" s="5">
        <v>6004417824.9099998</v>
      </c>
      <c r="S972" s="5">
        <v>-4417824.91</v>
      </c>
      <c r="T972" s="5">
        <v>100.07</v>
      </c>
      <c r="U972" s="5">
        <v>-7.0000000000000007E-2</v>
      </c>
    </row>
    <row r="973" spans="1:21" x14ac:dyDescent="0.25">
      <c r="A973" s="3">
        <v>2019</v>
      </c>
      <c r="B973" s="4">
        <v>5</v>
      </c>
      <c r="C973" s="3" t="s">
        <v>192</v>
      </c>
      <c r="D973" s="3" t="s">
        <v>739</v>
      </c>
      <c r="E973" s="5">
        <v>6000000000</v>
      </c>
      <c r="F973" s="5">
        <v>304922159.13999999</v>
      </c>
      <c r="G973" s="5">
        <v>301319638.54000002</v>
      </c>
      <c r="H973" s="5">
        <v>314400264.75999999</v>
      </c>
      <c r="I973" s="5">
        <v>371058454.52999997</v>
      </c>
      <c r="J973" s="5">
        <v>603535727.66999996</v>
      </c>
      <c r="K973" s="5">
        <v>577178196.02999997</v>
      </c>
      <c r="L973" s="5">
        <v>465243900.36000001</v>
      </c>
      <c r="M973" s="5">
        <v>370289996.06999999</v>
      </c>
      <c r="N973" s="5">
        <v>491233316.60000002</v>
      </c>
      <c r="O973" s="5">
        <v>642454390.27999997</v>
      </c>
      <c r="P973" s="5">
        <v>828098610.29999995</v>
      </c>
      <c r="Q973" s="5">
        <v>734683170.63</v>
      </c>
      <c r="R973" s="5">
        <v>6004417824.9099998</v>
      </c>
      <c r="S973" s="5">
        <v>-4417824.91</v>
      </c>
      <c r="T973" s="5">
        <v>100.07</v>
      </c>
      <c r="U973" s="5">
        <v>-7.0000000000000007E-2</v>
      </c>
    </row>
    <row r="974" spans="1:21" x14ac:dyDescent="0.25">
      <c r="A974" s="3">
        <v>2019</v>
      </c>
      <c r="B974" s="4">
        <v>4</v>
      </c>
      <c r="C974" s="3" t="s">
        <v>194</v>
      </c>
      <c r="D974" s="3" t="s">
        <v>740</v>
      </c>
      <c r="E974" s="5">
        <v>1000000</v>
      </c>
      <c r="F974" s="5">
        <v>31147.75</v>
      </c>
      <c r="G974" s="5">
        <v>53560.3</v>
      </c>
      <c r="H974" s="5">
        <v>37499</v>
      </c>
      <c r="I974" s="5">
        <v>62248.25</v>
      </c>
      <c r="J974" s="5">
        <v>139851.53</v>
      </c>
      <c r="K974" s="5">
        <v>791686.84</v>
      </c>
      <c r="L974" s="5">
        <v>676904.77</v>
      </c>
      <c r="M974" s="5">
        <v>1127164.93</v>
      </c>
      <c r="N974" s="5">
        <v>2741557.87</v>
      </c>
      <c r="O974" s="5">
        <v>5193535.1500000004</v>
      </c>
      <c r="P974" s="5">
        <v>6141135.2300000004</v>
      </c>
      <c r="Q974" s="5">
        <v>2074994.56</v>
      </c>
      <c r="R974" s="5">
        <v>19071286.18</v>
      </c>
      <c r="S974" s="5">
        <v>-18071286.18</v>
      </c>
      <c r="T974" s="5">
        <v>1907.13</v>
      </c>
      <c r="U974" s="5">
        <v>-1807.13</v>
      </c>
    </row>
    <row r="975" spans="1:21" x14ac:dyDescent="0.25">
      <c r="A975" s="3">
        <v>2019</v>
      </c>
      <c r="B975" s="4">
        <v>5</v>
      </c>
      <c r="C975" s="3" t="s">
        <v>196</v>
      </c>
      <c r="D975" s="3" t="s">
        <v>741</v>
      </c>
      <c r="E975" s="5">
        <v>1000000</v>
      </c>
      <c r="F975" s="5">
        <v>31147.75</v>
      </c>
      <c r="G975" s="5">
        <v>53560.3</v>
      </c>
      <c r="H975" s="5">
        <v>37499</v>
      </c>
      <c r="I975" s="5">
        <v>62248.25</v>
      </c>
      <c r="J975" s="5">
        <v>139851.53</v>
      </c>
      <c r="K975" s="5">
        <v>791686.84</v>
      </c>
      <c r="L975" s="5">
        <v>676904.77</v>
      </c>
      <c r="M975" s="5">
        <v>1127164.93</v>
      </c>
      <c r="N975" s="5">
        <v>2741557.87</v>
      </c>
      <c r="O975" s="5">
        <v>5193535.1500000004</v>
      </c>
      <c r="P975" s="5">
        <v>6141135.2300000004</v>
      </c>
      <c r="Q975" s="5">
        <v>2074994.56</v>
      </c>
      <c r="R975" s="5">
        <v>19071286.18</v>
      </c>
      <c r="S975" s="5">
        <v>-18071286.18</v>
      </c>
      <c r="T975" s="5">
        <v>1907.13</v>
      </c>
      <c r="U975" s="5">
        <v>-1807.13</v>
      </c>
    </row>
    <row r="976" spans="1:21" x14ac:dyDescent="0.25">
      <c r="A976" s="3">
        <v>2019</v>
      </c>
      <c r="B976" s="4">
        <v>2</v>
      </c>
      <c r="C976" s="3" t="s">
        <v>198</v>
      </c>
      <c r="D976" s="3" t="s">
        <v>199</v>
      </c>
      <c r="E976" s="5">
        <v>74000000000</v>
      </c>
      <c r="F976" s="5">
        <v>7184570691.1700001</v>
      </c>
      <c r="G976" s="5">
        <v>5749662864.5900002</v>
      </c>
      <c r="H976" s="5">
        <v>6268556818.96</v>
      </c>
      <c r="I976" s="5">
        <v>6099290937.5500002</v>
      </c>
      <c r="J976" s="5">
        <v>6432237078.2299995</v>
      </c>
      <c r="K976" s="5">
        <v>6214891792.9700003</v>
      </c>
      <c r="L976" s="5">
        <v>6593380702.46</v>
      </c>
      <c r="M976" s="5">
        <v>6204960727.7299995</v>
      </c>
      <c r="N976" s="5">
        <v>6468173319.9099998</v>
      </c>
      <c r="O976" s="5">
        <v>7028573639.8400002</v>
      </c>
      <c r="P976" s="5">
        <v>6251122975.5</v>
      </c>
      <c r="Q976" s="5">
        <v>6976945228.2799997</v>
      </c>
      <c r="R976" s="5">
        <v>77472366777.190002</v>
      </c>
      <c r="S976" s="5">
        <v>-3472366777.1900001</v>
      </c>
      <c r="T976" s="5">
        <v>104.69</v>
      </c>
      <c r="U976" s="5">
        <v>-4.6900000000000004</v>
      </c>
    </row>
    <row r="977" spans="1:21" x14ac:dyDescent="0.25">
      <c r="A977" s="3">
        <v>2019</v>
      </c>
      <c r="B977" s="4">
        <v>3</v>
      </c>
      <c r="C977" s="3" t="s">
        <v>200</v>
      </c>
      <c r="D977" s="3" t="s">
        <v>201</v>
      </c>
      <c r="E977" s="5">
        <v>74000000000</v>
      </c>
      <c r="F977" s="5">
        <v>7184570691.1700001</v>
      </c>
      <c r="G977" s="5">
        <v>5749662864.5900002</v>
      </c>
      <c r="H977" s="5">
        <v>6268556818.96</v>
      </c>
      <c r="I977" s="5">
        <v>6099290937.5500002</v>
      </c>
      <c r="J977" s="5">
        <v>6432237078.2299995</v>
      </c>
      <c r="K977" s="5">
        <v>6214891792.9700003</v>
      </c>
      <c r="L977" s="5">
        <v>6593380702.46</v>
      </c>
      <c r="M977" s="5">
        <v>6204960727.7299995</v>
      </c>
      <c r="N977" s="5">
        <v>6468173319.9099998</v>
      </c>
      <c r="O977" s="5">
        <v>7028573639.8400002</v>
      </c>
      <c r="P977" s="5">
        <v>6251122975.5</v>
      </c>
      <c r="Q977" s="5">
        <v>6976945228.2799997</v>
      </c>
      <c r="R977" s="5">
        <v>77472366777.190002</v>
      </c>
      <c r="S977" s="5">
        <v>-3472366777.1900001</v>
      </c>
      <c r="T977" s="5">
        <v>104.69</v>
      </c>
      <c r="U977" s="5">
        <v>-4.6900000000000004</v>
      </c>
    </row>
    <row r="978" spans="1:21" x14ac:dyDescent="0.25">
      <c r="A978" s="3">
        <v>2019</v>
      </c>
      <c r="B978" s="4">
        <v>4</v>
      </c>
      <c r="C978" s="3" t="s">
        <v>202</v>
      </c>
      <c r="D978" s="3" t="s">
        <v>742</v>
      </c>
      <c r="E978" s="5">
        <v>74000000000</v>
      </c>
      <c r="F978" s="5">
        <v>7184570691.1700001</v>
      </c>
      <c r="G978" s="5">
        <v>5749662864.5900002</v>
      </c>
      <c r="H978" s="5">
        <v>6268556818.96</v>
      </c>
      <c r="I978" s="5">
        <v>6099290937.5500002</v>
      </c>
      <c r="J978" s="5">
        <v>6432237078.2299995</v>
      </c>
      <c r="K978" s="5">
        <v>6214891792.9700003</v>
      </c>
      <c r="L978" s="5">
        <v>6593380702.46</v>
      </c>
      <c r="M978" s="5">
        <v>6204960727.7299995</v>
      </c>
      <c r="N978" s="5">
        <v>6468173319.9099998</v>
      </c>
      <c r="O978" s="5">
        <v>7028573639.8400002</v>
      </c>
      <c r="P978" s="5">
        <v>6251122975.5</v>
      </c>
      <c r="Q978" s="5">
        <v>6976945228.2799997</v>
      </c>
      <c r="R978" s="5">
        <v>77472366777.190002</v>
      </c>
      <c r="S978" s="5">
        <v>-3472366777.1900001</v>
      </c>
      <c r="T978" s="5">
        <v>104.69</v>
      </c>
      <c r="U978" s="5">
        <v>-4.6900000000000004</v>
      </c>
    </row>
    <row r="979" spans="1:21" x14ac:dyDescent="0.25">
      <c r="A979" s="3">
        <v>2019</v>
      </c>
      <c r="B979" s="4">
        <v>5</v>
      </c>
      <c r="C979" s="3" t="s">
        <v>578</v>
      </c>
      <c r="D979" s="3" t="s">
        <v>743</v>
      </c>
      <c r="E979" s="5">
        <v>26445000000</v>
      </c>
      <c r="F979" s="5">
        <v>2846522428.5100002</v>
      </c>
      <c r="G979" s="5">
        <v>1430626691.26</v>
      </c>
      <c r="H979" s="5">
        <v>1953660300.6900001</v>
      </c>
      <c r="I979" s="5">
        <v>1625589173.3800001</v>
      </c>
      <c r="J979" s="5">
        <v>2155146617.5100002</v>
      </c>
      <c r="K979" s="5">
        <v>1962759125.4100001</v>
      </c>
      <c r="L979" s="5">
        <v>2320857123.6300001</v>
      </c>
      <c r="M979" s="5">
        <v>1833251345.1900001</v>
      </c>
      <c r="N979" s="5">
        <v>2063366424.49</v>
      </c>
      <c r="O979" s="5">
        <v>2685760071.54</v>
      </c>
      <c r="P979" s="5">
        <v>1974340362.1800001</v>
      </c>
      <c r="Q979" s="5">
        <v>2679858562.0300002</v>
      </c>
      <c r="R979" s="5">
        <v>25531738225.82</v>
      </c>
      <c r="S979" s="5">
        <v>913261774.17999995</v>
      </c>
      <c r="T979" s="5">
        <v>96.55</v>
      </c>
      <c r="U979" s="5">
        <v>3.45</v>
      </c>
    </row>
    <row r="980" spans="1:21" x14ac:dyDescent="0.25">
      <c r="A980" s="3">
        <v>2019</v>
      </c>
      <c r="B980" s="4">
        <v>6</v>
      </c>
      <c r="C980" s="3" t="s">
        <v>204</v>
      </c>
      <c r="D980" s="3" t="s">
        <v>744</v>
      </c>
      <c r="E980" s="5">
        <v>20688000000</v>
      </c>
      <c r="F980" s="5">
        <v>2300867230.6500001</v>
      </c>
      <c r="G980" s="5">
        <v>965535198.22000003</v>
      </c>
      <c r="H980" s="5">
        <v>1447062214.8199999</v>
      </c>
      <c r="I980" s="5">
        <v>981102429.85000002</v>
      </c>
      <c r="J980" s="5">
        <v>1674458423.29</v>
      </c>
      <c r="K980" s="5">
        <v>1579957343.3299999</v>
      </c>
      <c r="L980" s="5">
        <v>1576548707.5599999</v>
      </c>
      <c r="M980" s="5">
        <v>1008482404.23</v>
      </c>
      <c r="N980" s="5">
        <v>1298600641.79</v>
      </c>
      <c r="O980" s="5">
        <v>1783142586.0799999</v>
      </c>
      <c r="P980" s="5">
        <v>1356128335.26</v>
      </c>
      <c r="Q980" s="5">
        <v>1636239477.1300001</v>
      </c>
      <c r="R980" s="5">
        <v>17608124992.209999</v>
      </c>
      <c r="S980" s="5">
        <v>3079875007.79</v>
      </c>
      <c r="T980" s="5">
        <v>85.11</v>
      </c>
      <c r="U980" s="5">
        <v>14.89</v>
      </c>
    </row>
    <row r="981" spans="1:21" x14ac:dyDescent="0.25">
      <c r="A981" s="3">
        <v>2019</v>
      </c>
      <c r="B981" s="4">
        <v>6</v>
      </c>
      <c r="C981" s="3" t="s">
        <v>206</v>
      </c>
      <c r="D981" s="3" t="s">
        <v>745</v>
      </c>
      <c r="E981" s="5">
        <v>5757000000</v>
      </c>
      <c r="F981" s="5">
        <v>545655197.86000001</v>
      </c>
      <c r="G981" s="5">
        <v>465091493.04000002</v>
      </c>
      <c r="H981" s="5">
        <v>506598085.87</v>
      </c>
      <c r="I981" s="5">
        <v>644486743.52999997</v>
      </c>
      <c r="J981" s="5">
        <v>480688194.22000003</v>
      </c>
      <c r="K981" s="5">
        <v>382801782.07999998</v>
      </c>
      <c r="L981" s="5">
        <v>744308416.07000005</v>
      </c>
      <c r="M981" s="5">
        <v>824768940.96000004</v>
      </c>
      <c r="N981" s="5">
        <v>764765782.70000005</v>
      </c>
      <c r="O981" s="5">
        <v>902617485.46000004</v>
      </c>
      <c r="P981" s="5">
        <v>618212026.91999996</v>
      </c>
      <c r="Q981" s="5">
        <v>1043619084.9</v>
      </c>
      <c r="R981" s="5">
        <v>7923613233.6099997</v>
      </c>
      <c r="S981" s="5">
        <v>-2166613233.6100001</v>
      </c>
      <c r="T981" s="5">
        <v>137.63</v>
      </c>
      <c r="U981" s="5">
        <v>-37.630000000000003</v>
      </c>
    </row>
    <row r="982" spans="1:21" x14ac:dyDescent="0.25">
      <c r="A982" s="3">
        <v>2019</v>
      </c>
      <c r="B982" s="4">
        <v>5</v>
      </c>
      <c r="C982" s="3" t="s">
        <v>580</v>
      </c>
      <c r="D982" s="3" t="s">
        <v>746</v>
      </c>
      <c r="E982" s="5">
        <v>30033000000</v>
      </c>
      <c r="F982" s="5">
        <v>2612639644.27</v>
      </c>
      <c r="G982" s="5">
        <v>2634717473.5700002</v>
      </c>
      <c r="H982" s="5">
        <v>2722259530.3699999</v>
      </c>
      <c r="I982" s="5">
        <v>2821801984.77</v>
      </c>
      <c r="J982" s="5">
        <v>2717551001.4299998</v>
      </c>
      <c r="K982" s="5">
        <v>2714493383.9699998</v>
      </c>
      <c r="L982" s="5">
        <v>2733097356.0999999</v>
      </c>
      <c r="M982" s="5">
        <v>2760062796.3499999</v>
      </c>
      <c r="N982" s="5">
        <v>2770289930.3600001</v>
      </c>
      <c r="O982" s="5">
        <v>2834459095.2399998</v>
      </c>
      <c r="P982" s="5">
        <v>2787818936.6700001</v>
      </c>
      <c r="Q982" s="5">
        <v>2812863517.4899998</v>
      </c>
      <c r="R982" s="5">
        <v>32922054650.59</v>
      </c>
      <c r="S982" s="5">
        <v>-2889054650.5900002</v>
      </c>
      <c r="T982" s="5">
        <v>109.62</v>
      </c>
      <c r="U982" s="5">
        <v>-9.6199999999999992</v>
      </c>
    </row>
    <row r="983" spans="1:21" x14ac:dyDescent="0.25">
      <c r="A983" s="3">
        <v>2019</v>
      </c>
      <c r="B983" s="4">
        <v>6</v>
      </c>
      <c r="C983" s="3" t="s">
        <v>208</v>
      </c>
      <c r="D983" s="3" t="s">
        <v>747</v>
      </c>
      <c r="E983" s="5">
        <v>30033000000</v>
      </c>
      <c r="F983" s="5">
        <v>2612639644.27</v>
      </c>
      <c r="G983" s="5">
        <v>2634717473.5700002</v>
      </c>
      <c r="H983" s="5">
        <v>2722259530.3699999</v>
      </c>
      <c r="I983" s="5">
        <v>2821801984.77</v>
      </c>
      <c r="J983" s="5">
        <v>2717551001.4299998</v>
      </c>
      <c r="K983" s="5">
        <v>2714493383.9699998</v>
      </c>
      <c r="L983" s="5">
        <v>2733097356.0999999</v>
      </c>
      <c r="M983" s="5">
        <v>2760062796.3499999</v>
      </c>
      <c r="N983" s="5">
        <v>2770289930.3600001</v>
      </c>
      <c r="O983" s="5">
        <v>2834459095.2399998</v>
      </c>
      <c r="P983" s="5">
        <v>2787818936.6700001</v>
      </c>
      <c r="Q983" s="5">
        <v>2812863517.4899998</v>
      </c>
      <c r="R983" s="5">
        <v>32922054650.59</v>
      </c>
      <c r="S983" s="5">
        <v>-2889054650.5900002</v>
      </c>
      <c r="T983" s="5">
        <v>109.62</v>
      </c>
      <c r="U983" s="5">
        <v>-9.6199999999999992</v>
      </c>
    </row>
    <row r="984" spans="1:21" x14ac:dyDescent="0.25">
      <c r="A984" s="3">
        <v>2019</v>
      </c>
      <c r="B984" s="4">
        <v>5</v>
      </c>
      <c r="C984" s="3" t="s">
        <v>582</v>
      </c>
      <c r="D984" s="3" t="s">
        <v>748</v>
      </c>
      <c r="E984" s="5">
        <v>17522000000</v>
      </c>
      <c r="F984" s="5">
        <v>1725408618.3900001</v>
      </c>
      <c r="G984" s="5">
        <v>1684318699.76</v>
      </c>
      <c r="H984" s="5">
        <v>1592636987.9000001</v>
      </c>
      <c r="I984" s="5">
        <v>1651899779.4000001</v>
      </c>
      <c r="J984" s="5">
        <v>1559539459.29</v>
      </c>
      <c r="K984" s="5">
        <v>1537639283.5899999</v>
      </c>
      <c r="L984" s="5">
        <v>1539426222.73</v>
      </c>
      <c r="M984" s="5">
        <v>1611646586.1900001</v>
      </c>
      <c r="N984" s="5">
        <v>1634516965.0599999</v>
      </c>
      <c r="O984" s="5">
        <v>1508354473.0599999</v>
      </c>
      <c r="P984" s="5">
        <v>1488963676.6500001</v>
      </c>
      <c r="Q984" s="5">
        <v>1484223148.76</v>
      </c>
      <c r="R984" s="5">
        <v>19018573900.779999</v>
      </c>
      <c r="S984" s="5">
        <v>-1496573900.78</v>
      </c>
      <c r="T984" s="5">
        <v>108.54</v>
      </c>
      <c r="U984" s="5">
        <v>-8.5399999999999991</v>
      </c>
    </row>
    <row r="985" spans="1:21" x14ac:dyDescent="0.25">
      <c r="A985" s="3">
        <v>2019</v>
      </c>
      <c r="B985" s="4">
        <v>6</v>
      </c>
      <c r="C985" s="3" t="s">
        <v>210</v>
      </c>
      <c r="D985" s="3" t="s">
        <v>749</v>
      </c>
      <c r="E985" s="5">
        <v>13050000000</v>
      </c>
      <c r="F985" s="5">
        <v>1452446455.29</v>
      </c>
      <c r="G985" s="5">
        <v>1413380876.0599999</v>
      </c>
      <c r="H985" s="5">
        <v>1322012953.1099999</v>
      </c>
      <c r="I985" s="5">
        <v>1390150050.24</v>
      </c>
      <c r="J985" s="5">
        <v>1295083354.99</v>
      </c>
      <c r="K985" s="5">
        <v>1278131494.1099999</v>
      </c>
      <c r="L985" s="5">
        <v>1326976585.53</v>
      </c>
      <c r="M985" s="5">
        <v>1400952837.8199999</v>
      </c>
      <c r="N985" s="5">
        <v>1426866912.99</v>
      </c>
      <c r="O985" s="5">
        <v>1298539820.8499999</v>
      </c>
      <c r="P985" s="5">
        <v>1284888914.45</v>
      </c>
      <c r="Q985" s="5">
        <v>1281571238.5899999</v>
      </c>
      <c r="R985" s="5">
        <v>16171001494.030001</v>
      </c>
      <c r="S985" s="5">
        <v>-3121001494.0300002</v>
      </c>
      <c r="T985" s="5">
        <v>123.92</v>
      </c>
      <c r="U985" s="5">
        <v>-23.92</v>
      </c>
    </row>
    <row r="986" spans="1:21" x14ac:dyDescent="0.25">
      <c r="A986" s="3">
        <v>2019</v>
      </c>
      <c r="B986" s="4">
        <v>6</v>
      </c>
      <c r="C986" s="3" t="s">
        <v>584</v>
      </c>
      <c r="D986" s="3" t="s">
        <v>585</v>
      </c>
      <c r="E986" s="5">
        <v>4472000000</v>
      </c>
      <c r="F986" s="5">
        <v>272962163.10000002</v>
      </c>
      <c r="G986" s="5">
        <v>270937823.69999999</v>
      </c>
      <c r="H986" s="5">
        <v>270624034.79000002</v>
      </c>
      <c r="I986" s="5">
        <v>261749729.16</v>
      </c>
      <c r="J986" s="5">
        <v>264456104.30000001</v>
      </c>
      <c r="K986" s="5">
        <v>259507789.47999999</v>
      </c>
      <c r="L986" s="5">
        <v>212449637.19999999</v>
      </c>
      <c r="M986" s="5">
        <v>210693748.37</v>
      </c>
      <c r="N986" s="5">
        <v>207650052.06999999</v>
      </c>
      <c r="O986" s="5">
        <v>209814652.21000001</v>
      </c>
      <c r="P986" s="5">
        <v>204074762.19999999</v>
      </c>
      <c r="Q986" s="5">
        <v>202651910.16999999</v>
      </c>
      <c r="R986" s="5">
        <v>2847572406.75</v>
      </c>
      <c r="S986" s="5">
        <v>1624427593.25</v>
      </c>
      <c r="T986" s="5">
        <v>63.68</v>
      </c>
      <c r="U986" s="5">
        <v>36.32</v>
      </c>
    </row>
    <row r="987" spans="1:21" x14ac:dyDescent="0.25">
      <c r="A987" s="3">
        <v>2019</v>
      </c>
      <c r="B987" s="4">
        <v>2</v>
      </c>
      <c r="C987" s="3" t="s">
        <v>212</v>
      </c>
      <c r="D987" s="3" t="s">
        <v>213</v>
      </c>
      <c r="E987" s="5">
        <v>65748870746.690002</v>
      </c>
      <c r="F987" s="5">
        <v>9050831019.9599991</v>
      </c>
      <c r="G987" s="5">
        <v>3749341213.2600002</v>
      </c>
      <c r="H987" s="5">
        <v>27727315979.5</v>
      </c>
      <c r="I987" s="5">
        <v>1780273689.0899999</v>
      </c>
      <c r="J987" s="5">
        <v>4236430988.4299998</v>
      </c>
      <c r="K987" s="5">
        <v>5781890783.7200003</v>
      </c>
      <c r="L987" s="5">
        <v>2911172507.6100001</v>
      </c>
      <c r="M987" s="5">
        <v>7206665080.75</v>
      </c>
      <c r="N987" s="5">
        <v>2306707489.3600001</v>
      </c>
      <c r="O987" s="5">
        <v>3780129394.75</v>
      </c>
      <c r="P987" s="5">
        <v>4862978940.21</v>
      </c>
      <c r="Q987" s="5">
        <v>6826411981.79</v>
      </c>
      <c r="R987" s="5">
        <v>80220149068.429993</v>
      </c>
      <c r="S987" s="5">
        <v>-14471278321.74</v>
      </c>
      <c r="T987" s="5">
        <v>122.01</v>
      </c>
      <c r="U987" s="5">
        <v>-22.01</v>
      </c>
    </row>
    <row r="988" spans="1:21" x14ac:dyDescent="0.25">
      <c r="A988" s="3">
        <v>2019</v>
      </c>
      <c r="B988" s="4">
        <v>3</v>
      </c>
      <c r="C988" s="3" t="s">
        <v>214</v>
      </c>
      <c r="D988" s="3" t="s">
        <v>215</v>
      </c>
      <c r="E988" s="5">
        <v>15265004650</v>
      </c>
      <c r="F988" s="5">
        <v>506599514.44999999</v>
      </c>
      <c r="G988" s="5">
        <v>315243690.99000001</v>
      </c>
      <c r="H988" s="5">
        <v>1848285535.8900001</v>
      </c>
      <c r="I988" s="5">
        <v>386858720.19</v>
      </c>
      <c r="J988" s="5">
        <v>230311472.16999999</v>
      </c>
      <c r="K988" s="5">
        <v>482467939.49000001</v>
      </c>
      <c r="L988" s="5">
        <v>209116399.30000001</v>
      </c>
      <c r="M988" s="5">
        <v>2629552904.2199998</v>
      </c>
      <c r="N988" s="5">
        <v>168032077.88999999</v>
      </c>
      <c r="O988" s="5">
        <v>236206588.13</v>
      </c>
      <c r="P988" s="5">
        <v>2190826739.0999999</v>
      </c>
      <c r="Q988" s="5">
        <v>3797810856.23</v>
      </c>
      <c r="R988" s="5">
        <v>13001312438.049999</v>
      </c>
      <c r="S988" s="5">
        <v>2263692211.9499998</v>
      </c>
      <c r="T988" s="5">
        <v>85.17</v>
      </c>
      <c r="U988" s="5">
        <v>14.83</v>
      </c>
    </row>
    <row r="989" spans="1:21" x14ac:dyDescent="0.25">
      <c r="A989" s="3">
        <v>2019</v>
      </c>
      <c r="B989" s="4">
        <v>4</v>
      </c>
      <c r="C989" s="3" t="s">
        <v>216</v>
      </c>
      <c r="D989" s="3" t="s">
        <v>217</v>
      </c>
      <c r="E989" s="5">
        <v>1725020120</v>
      </c>
      <c r="F989" s="5">
        <v>197744607.66999999</v>
      </c>
      <c r="G989" s="5">
        <v>123181274.3</v>
      </c>
      <c r="H989" s="5">
        <v>161576764.30000001</v>
      </c>
      <c r="I989" s="5">
        <v>181107208.88</v>
      </c>
      <c r="J989" s="5">
        <v>129904004.97</v>
      </c>
      <c r="K989" s="5">
        <v>129834198.92</v>
      </c>
      <c r="L989" s="5">
        <v>114707201.09</v>
      </c>
      <c r="M989" s="5">
        <v>222870867.33000001</v>
      </c>
      <c r="N989" s="5">
        <v>133843473.56999999</v>
      </c>
      <c r="O989" s="5">
        <v>137779887.84</v>
      </c>
      <c r="P989" s="5">
        <v>190202866.47999999</v>
      </c>
      <c r="Q989" s="5">
        <v>160056277.66999999</v>
      </c>
      <c r="R989" s="5">
        <v>1882808633.02</v>
      </c>
      <c r="S989" s="5">
        <v>-157788513.02000001</v>
      </c>
      <c r="T989" s="5">
        <v>109.15</v>
      </c>
      <c r="U989" s="5">
        <v>-9.15</v>
      </c>
    </row>
    <row r="990" spans="1:21" x14ac:dyDescent="0.25">
      <c r="A990" s="3">
        <v>2019</v>
      </c>
      <c r="B990" s="4">
        <v>5</v>
      </c>
      <c r="C990" s="3" t="s">
        <v>218</v>
      </c>
      <c r="D990" s="3" t="s">
        <v>219</v>
      </c>
      <c r="E990" s="5">
        <v>64500000</v>
      </c>
      <c r="F990" s="5">
        <v>5403009.8200000003</v>
      </c>
      <c r="G990" s="5">
        <v>6517125.9400000004</v>
      </c>
      <c r="H990" s="5">
        <v>5070329.1100000003</v>
      </c>
      <c r="I990" s="5">
        <v>4091413.83</v>
      </c>
      <c r="J990" s="5">
        <v>5115074.5199999996</v>
      </c>
      <c r="K990" s="5">
        <v>4242657.46</v>
      </c>
      <c r="L990" s="5">
        <v>6678444.6799999997</v>
      </c>
      <c r="M990" s="5">
        <v>4379626.37</v>
      </c>
      <c r="N990" s="5">
        <v>4937362.92</v>
      </c>
      <c r="O990" s="5">
        <v>5118383.82</v>
      </c>
      <c r="P990" s="5">
        <v>4224718.63</v>
      </c>
      <c r="Q990" s="5">
        <v>6320822.3399999999</v>
      </c>
      <c r="R990" s="5">
        <v>62098969.439999998</v>
      </c>
      <c r="S990" s="5">
        <v>2401030.56</v>
      </c>
      <c r="T990" s="5">
        <v>96.28</v>
      </c>
      <c r="U990" s="5">
        <v>3.72</v>
      </c>
    </row>
    <row r="991" spans="1:21" x14ac:dyDescent="0.25">
      <c r="A991" s="3">
        <v>2019</v>
      </c>
      <c r="B991" s="4">
        <v>6</v>
      </c>
      <c r="C991" s="3" t="s">
        <v>220</v>
      </c>
      <c r="D991" s="3" t="s">
        <v>221</v>
      </c>
      <c r="E991" s="5">
        <v>3000000</v>
      </c>
      <c r="F991" s="5">
        <v>162755.04999999999</v>
      </c>
      <c r="G991" s="5">
        <v>198450.31</v>
      </c>
      <c r="H991" s="5">
        <v>245363.85</v>
      </c>
      <c r="I991" s="5">
        <v>219626.91</v>
      </c>
      <c r="J991" s="5">
        <v>265729.5</v>
      </c>
      <c r="K991" s="5">
        <v>211193.63</v>
      </c>
      <c r="L991" s="5">
        <v>240249.63</v>
      </c>
      <c r="M991" s="5">
        <v>230136.56</v>
      </c>
      <c r="N991" s="5">
        <v>230169.78</v>
      </c>
      <c r="O991" s="5">
        <v>236702.41</v>
      </c>
      <c r="P991" s="5">
        <v>207562.2</v>
      </c>
      <c r="Q991" s="5">
        <v>240815.78</v>
      </c>
      <c r="R991" s="5">
        <v>2688755.61</v>
      </c>
      <c r="S991" s="5">
        <v>311244.39</v>
      </c>
      <c r="T991" s="5">
        <v>89.63</v>
      </c>
      <c r="U991" s="5">
        <v>10.37</v>
      </c>
    </row>
    <row r="992" spans="1:21" x14ac:dyDescent="0.25">
      <c r="A992" s="3">
        <v>2019</v>
      </c>
      <c r="B992" s="4">
        <v>7</v>
      </c>
      <c r="C992" s="3" t="s">
        <v>222</v>
      </c>
      <c r="D992" s="3" t="s">
        <v>750</v>
      </c>
      <c r="E992" s="5">
        <v>3000000</v>
      </c>
      <c r="F992" s="5">
        <v>162755.04999999999</v>
      </c>
      <c r="G992" s="5">
        <v>198450.31</v>
      </c>
      <c r="H992" s="5">
        <v>245363.85</v>
      </c>
      <c r="I992" s="5">
        <v>219626.91</v>
      </c>
      <c r="J992" s="5">
        <v>265729.5</v>
      </c>
      <c r="K992" s="5">
        <v>211193.63</v>
      </c>
      <c r="L992" s="5">
        <v>240249.63</v>
      </c>
      <c r="M992" s="5">
        <v>230136.56</v>
      </c>
      <c r="N992" s="5">
        <v>230169.78</v>
      </c>
      <c r="O992" s="5">
        <v>236702.41</v>
      </c>
      <c r="P992" s="5">
        <v>207562.2</v>
      </c>
      <c r="Q992" s="5">
        <v>240815.78</v>
      </c>
      <c r="R992" s="5">
        <v>2688755.61</v>
      </c>
      <c r="S992" s="5">
        <v>311244.39</v>
      </c>
      <c r="T992" s="5">
        <v>89.63</v>
      </c>
      <c r="U992" s="5">
        <v>10.37</v>
      </c>
    </row>
    <row r="993" spans="1:21" x14ac:dyDescent="0.25">
      <c r="A993" s="3">
        <v>2019</v>
      </c>
      <c r="B993" s="4">
        <v>6</v>
      </c>
      <c r="C993" s="3" t="s">
        <v>226</v>
      </c>
      <c r="D993" s="3" t="s">
        <v>751</v>
      </c>
      <c r="E993" s="5">
        <v>61500000</v>
      </c>
      <c r="F993" s="5">
        <v>5240254.7699999996</v>
      </c>
      <c r="G993" s="5">
        <v>6318675.6299999999</v>
      </c>
      <c r="H993" s="5">
        <v>4824965.26</v>
      </c>
      <c r="I993" s="5">
        <v>3871786.92</v>
      </c>
      <c r="J993" s="5">
        <v>4849345.0199999996</v>
      </c>
      <c r="K993" s="5">
        <v>4031463.83</v>
      </c>
      <c r="L993" s="5">
        <v>6438195.0499999998</v>
      </c>
      <c r="M993" s="5">
        <v>4149489.81</v>
      </c>
      <c r="N993" s="5">
        <v>4707193.1399999997</v>
      </c>
      <c r="O993" s="5">
        <v>4881681.41</v>
      </c>
      <c r="P993" s="5">
        <v>4017156.43</v>
      </c>
      <c r="Q993" s="5">
        <v>6080006.5599999996</v>
      </c>
      <c r="R993" s="5">
        <v>59410213.829999998</v>
      </c>
      <c r="S993" s="5">
        <v>2089786.17</v>
      </c>
      <c r="T993" s="5">
        <v>96.6</v>
      </c>
      <c r="U993" s="5">
        <v>3.4</v>
      </c>
    </row>
    <row r="994" spans="1:21" x14ac:dyDescent="0.25">
      <c r="A994" s="3">
        <v>2019</v>
      </c>
      <c r="B994" s="4">
        <v>7</v>
      </c>
      <c r="C994" s="3" t="s">
        <v>228</v>
      </c>
      <c r="D994" s="3" t="s">
        <v>229</v>
      </c>
      <c r="E994" s="5">
        <v>44000000</v>
      </c>
      <c r="F994" s="5">
        <v>3675188.18</v>
      </c>
      <c r="G994" s="5">
        <v>5304912.63</v>
      </c>
      <c r="H994" s="5">
        <v>3389429.86</v>
      </c>
      <c r="I994" s="5">
        <v>2876476.36</v>
      </c>
      <c r="J994" s="5">
        <v>3354449.01</v>
      </c>
      <c r="K994" s="5">
        <v>3095811.16</v>
      </c>
      <c r="L994" s="5">
        <v>5264735.32</v>
      </c>
      <c r="M994" s="5">
        <v>3175183.34</v>
      </c>
      <c r="N994" s="5">
        <v>3296630.8</v>
      </c>
      <c r="O994" s="5">
        <v>3709225.33</v>
      </c>
      <c r="P994" s="5">
        <v>4017156.42</v>
      </c>
      <c r="Q994" s="5">
        <v>5014095.17</v>
      </c>
      <c r="R994" s="5">
        <v>46173293.579999998</v>
      </c>
      <c r="S994" s="5">
        <v>-2173293.58</v>
      </c>
      <c r="T994" s="5">
        <v>104.94</v>
      </c>
      <c r="U994" s="5">
        <v>-4.9400000000000004</v>
      </c>
    </row>
    <row r="995" spans="1:21" x14ac:dyDescent="0.25">
      <c r="A995" s="3">
        <v>2019</v>
      </c>
      <c r="B995" s="4">
        <v>7</v>
      </c>
      <c r="C995" s="3" t="s">
        <v>230</v>
      </c>
      <c r="D995" s="3" t="s">
        <v>231</v>
      </c>
      <c r="E995" s="5">
        <v>17500000</v>
      </c>
      <c r="F995" s="5">
        <v>1565066.59</v>
      </c>
      <c r="G995" s="5">
        <v>1013763</v>
      </c>
      <c r="H995" s="5">
        <v>1435535.4</v>
      </c>
      <c r="I995" s="5">
        <v>995310.56</v>
      </c>
      <c r="J995" s="5">
        <v>1494896.01</v>
      </c>
      <c r="K995" s="5">
        <v>935652.67</v>
      </c>
      <c r="L995" s="5">
        <v>1173459.73</v>
      </c>
      <c r="M995" s="5">
        <v>974306.47</v>
      </c>
      <c r="N995" s="5">
        <v>1410562.34</v>
      </c>
      <c r="O995" s="5">
        <v>1172456.08</v>
      </c>
      <c r="P995" s="5">
        <v>0.01</v>
      </c>
      <c r="Q995" s="5">
        <v>1065911.3899999999</v>
      </c>
      <c r="R995" s="5">
        <v>13236920.25</v>
      </c>
      <c r="S995" s="5">
        <v>4263079.75</v>
      </c>
      <c r="T995" s="5">
        <v>75.64</v>
      </c>
      <c r="U995" s="5">
        <v>24.36</v>
      </c>
    </row>
    <row r="996" spans="1:21" x14ac:dyDescent="0.25">
      <c r="A996" s="3">
        <v>2019</v>
      </c>
      <c r="B996" s="4">
        <v>5</v>
      </c>
      <c r="C996" s="3" t="s">
        <v>587</v>
      </c>
      <c r="D996" s="3" t="s">
        <v>588</v>
      </c>
      <c r="E996" s="5">
        <v>15000000</v>
      </c>
      <c r="F996" s="5">
        <v>1593706</v>
      </c>
      <c r="G996" s="5">
        <v>1719268.27</v>
      </c>
      <c r="H996" s="5">
        <v>0</v>
      </c>
      <c r="I996" s="5">
        <v>1873999.89</v>
      </c>
      <c r="J996" s="5">
        <v>6893804.21</v>
      </c>
      <c r="K996" s="5">
        <v>6479963.3300000001</v>
      </c>
      <c r="L996" s="5">
        <v>261348.57</v>
      </c>
      <c r="M996" s="5">
        <v>2333706</v>
      </c>
      <c r="N996" s="5">
        <v>5013208.28</v>
      </c>
      <c r="O996" s="5">
        <v>4582128</v>
      </c>
      <c r="P996" s="5">
        <v>4769046.3899999997</v>
      </c>
      <c r="Q996" s="5">
        <v>6136046.9500000002</v>
      </c>
      <c r="R996" s="5">
        <v>41656225.890000001</v>
      </c>
      <c r="S996" s="5">
        <v>-26656225.890000001</v>
      </c>
      <c r="T996" s="5">
        <v>277.70999999999998</v>
      </c>
      <c r="U996" s="5">
        <v>-177.71</v>
      </c>
    </row>
    <row r="997" spans="1:21" x14ac:dyDescent="0.25">
      <c r="A997" s="3">
        <v>2019</v>
      </c>
      <c r="B997" s="4">
        <v>6</v>
      </c>
      <c r="C997" s="3" t="s">
        <v>232</v>
      </c>
      <c r="D997" s="3" t="s">
        <v>233</v>
      </c>
      <c r="E997" s="5">
        <v>15000000</v>
      </c>
      <c r="F997" s="5">
        <v>1593706</v>
      </c>
      <c r="G997" s="5">
        <v>1719268.27</v>
      </c>
      <c r="H997" s="5">
        <v>0</v>
      </c>
      <c r="I997" s="5">
        <v>1873999.89</v>
      </c>
      <c r="J997" s="5">
        <v>6893804.21</v>
      </c>
      <c r="K997" s="5">
        <v>6479963.3300000001</v>
      </c>
      <c r="L997" s="5">
        <v>261348.57</v>
      </c>
      <c r="M997" s="5">
        <v>2333706</v>
      </c>
      <c r="N997" s="5">
        <v>5013208.28</v>
      </c>
      <c r="O997" s="5">
        <v>4582128</v>
      </c>
      <c r="P997" s="5">
        <v>4769046.3899999997</v>
      </c>
      <c r="Q997" s="5">
        <v>6136046.9500000002</v>
      </c>
      <c r="R997" s="5">
        <v>41656225.890000001</v>
      </c>
      <c r="S997" s="5">
        <v>-26656225.890000001</v>
      </c>
      <c r="T997" s="5">
        <v>277.70999999999998</v>
      </c>
      <c r="U997" s="5">
        <v>-177.71</v>
      </c>
    </row>
    <row r="998" spans="1:21" x14ac:dyDescent="0.25">
      <c r="A998" s="3">
        <v>2019</v>
      </c>
      <c r="B998" s="4">
        <v>7</v>
      </c>
      <c r="C998" s="3" t="s">
        <v>234</v>
      </c>
      <c r="D998" s="3" t="s">
        <v>752</v>
      </c>
      <c r="E998" s="5">
        <v>15000000</v>
      </c>
      <c r="F998" s="5">
        <v>1593706</v>
      </c>
      <c r="G998" s="5">
        <v>1719268.27</v>
      </c>
      <c r="H998" s="5">
        <v>0</v>
      </c>
      <c r="I998" s="5">
        <v>1873999.89</v>
      </c>
      <c r="J998" s="5">
        <v>6893804.21</v>
      </c>
      <c r="K998" s="5">
        <v>6479963.3300000001</v>
      </c>
      <c r="L998" s="5">
        <v>261348.57</v>
      </c>
      <c r="M998" s="5">
        <v>2333706</v>
      </c>
      <c r="N998" s="5">
        <v>5013208.28</v>
      </c>
      <c r="O998" s="5">
        <v>4582128</v>
      </c>
      <c r="P998" s="5">
        <v>4769046.3899999997</v>
      </c>
      <c r="Q998" s="5">
        <v>6136046.9500000002</v>
      </c>
      <c r="R998" s="5">
        <v>41656225.890000001</v>
      </c>
      <c r="S998" s="5">
        <v>-26656225.890000001</v>
      </c>
      <c r="T998" s="5">
        <v>277.70999999999998</v>
      </c>
      <c r="U998" s="5">
        <v>-177.71</v>
      </c>
    </row>
    <row r="999" spans="1:21" x14ac:dyDescent="0.25">
      <c r="A999" s="3">
        <v>2019</v>
      </c>
      <c r="B999" s="4">
        <v>5</v>
      </c>
      <c r="C999" s="3" t="s">
        <v>236</v>
      </c>
      <c r="D999" s="3" t="s">
        <v>237</v>
      </c>
      <c r="E999" s="5">
        <v>1645520120</v>
      </c>
      <c r="F999" s="5">
        <v>190747891.84999999</v>
      </c>
      <c r="G999" s="5">
        <v>114944880.09</v>
      </c>
      <c r="H999" s="5">
        <v>156506435.19</v>
      </c>
      <c r="I999" s="5">
        <v>175141795.16</v>
      </c>
      <c r="J999" s="5">
        <v>117895126.23999999</v>
      </c>
      <c r="K999" s="5">
        <v>119111578.13</v>
      </c>
      <c r="L999" s="5">
        <v>107767407.84</v>
      </c>
      <c r="M999" s="5">
        <v>216157534.96000001</v>
      </c>
      <c r="N999" s="5">
        <v>123892902.37</v>
      </c>
      <c r="O999" s="5">
        <v>128079376.02</v>
      </c>
      <c r="P999" s="5">
        <v>181209101.46000001</v>
      </c>
      <c r="Q999" s="5">
        <v>147599408.38</v>
      </c>
      <c r="R999" s="5">
        <v>1779053437.6900001</v>
      </c>
      <c r="S999" s="5">
        <v>-133533317.69</v>
      </c>
      <c r="T999" s="5">
        <v>108.11</v>
      </c>
      <c r="U999" s="5">
        <v>-8.11</v>
      </c>
    </row>
    <row r="1000" spans="1:21" x14ac:dyDescent="0.25">
      <c r="A1000" s="3">
        <v>2019</v>
      </c>
      <c r="B1000" s="4">
        <v>6</v>
      </c>
      <c r="C1000" s="3" t="s">
        <v>238</v>
      </c>
      <c r="D1000" s="3" t="s">
        <v>753</v>
      </c>
      <c r="E1000" s="5">
        <v>264000000</v>
      </c>
      <c r="F1000" s="5">
        <v>5214307.3499999996</v>
      </c>
      <c r="G1000" s="5">
        <v>4083753.89</v>
      </c>
      <c r="H1000" s="5">
        <v>55618105.520000003</v>
      </c>
      <c r="I1000" s="5">
        <v>6107620.96</v>
      </c>
      <c r="J1000" s="5">
        <v>8006449.4100000001</v>
      </c>
      <c r="K1000" s="5">
        <v>4922265.6900000004</v>
      </c>
      <c r="L1000" s="5">
        <v>4698411.9800000004</v>
      </c>
      <c r="M1000" s="5">
        <v>2444235.34</v>
      </c>
      <c r="N1000" s="5">
        <v>7381820.7999999998</v>
      </c>
      <c r="O1000" s="5">
        <v>3124071.93</v>
      </c>
      <c r="P1000" s="5">
        <v>26758752.530000001</v>
      </c>
      <c r="Q1000" s="5">
        <v>4423854.55</v>
      </c>
      <c r="R1000" s="5">
        <v>132783649.95</v>
      </c>
      <c r="S1000" s="5">
        <v>131216350.05</v>
      </c>
      <c r="T1000" s="5">
        <v>50.3</v>
      </c>
      <c r="U1000" s="5">
        <v>49.7</v>
      </c>
    </row>
    <row r="1001" spans="1:21" x14ac:dyDescent="0.25">
      <c r="A1001" s="3">
        <v>2019</v>
      </c>
      <c r="B1001" s="4">
        <v>7</v>
      </c>
      <c r="C1001" s="3" t="s">
        <v>240</v>
      </c>
      <c r="D1001" s="3" t="s">
        <v>754</v>
      </c>
      <c r="E1001" s="5">
        <v>88000000</v>
      </c>
      <c r="F1001" s="5">
        <v>5214307.3499999996</v>
      </c>
      <c r="G1001" s="5">
        <v>4083753.89</v>
      </c>
      <c r="H1001" s="5">
        <v>7380897.1799999997</v>
      </c>
      <c r="I1001" s="5">
        <v>6107620.96</v>
      </c>
      <c r="J1001" s="5">
        <v>3326377.41</v>
      </c>
      <c r="K1001" s="5">
        <v>4686703.96</v>
      </c>
      <c r="L1001" s="5">
        <v>4698411.9800000004</v>
      </c>
      <c r="M1001" s="5">
        <v>2525386.0699999998</v>
      </c>
      <c r="N1001" s="5">
        <v>7381820.7999999998</v>
      </c>
      <c r="O1001" s="5">
        <v>3124071.93</v>
      </c>
      <c r="P1001" s="5">
        <v>11833619.189999999</v>
      </c>
      <c r="Q1001" s="5">
        <v>4423854.55</v>
      </c>
      <c r="R1001" s="5">
        <v>64786825.270000003</v>
      </c>
      <c r="S1001" s="5">
        <v>23213174.73</v>
      </c>
      <c r="T1001" s="5">
        <v>73.62</v>
      </c>
      <c r="U1001" s="5">
        <v>26.38</v>
      </c>
    </row>
    <row r="1002" spans="1:21" x14ac:dyDescent="0.25">
      <c r="A1002" s="3">
        <v>2019</v>
      </c>
      <c r="B1002" s="4">
        <v>7</v>
      </c>
      <c r="C1002" s="3" t="s">
        <v>242</v>
      </c>
      <c r="D1002" s="3" t="s">
        <v>755</v>
      </c>
      <c r="E1002" s="5">
        <v>176000000</v>
      </c>
      <c r="F1002" s="5">
        <v>0</v>
      </c>
      <c r="G1002" s="5">
        <v>0</v>
      </c>
      <c r="H1002" s="5">
        <v>48237208.340000004</v>
      </c>
      <c r="I1002" s="5">
        <v>0</v>
      </c>
      <c r="J1002" s="5">
        <v>4680072</v>
      </c>
      <c r="K1002" s="5">
        <v>235561.73</v>
      </c>
      <c r="L1002" s="5">
        <v>0</v>
      </c>
      <c r="M1002" s="5">
        <v>-81150.73</v>
      </c>
      <c r="N1002" s="5">
        <v>0</v>
      </c>
      <c r="O1002" s="5">
        <v>0</v>
      </c>
      <c r="P1002" s="5">
        <v>14925133.34</v>
      </c>
      <c r="Q1002" s="5">
        <v>0</v>
      </c>
      <c r="R1002" s="5">
        <v>67996824.680000007</v>
      </c>
      <c r="S1002" s="5">
        <v>108003175.31999999</v>
      </c>
      <c r="T1002" s="5">
        <v>38.630000000000003</v>
      </c>
      <c r="U1002" s="5">
        <v>61.37</v>
      </c>
    </row>
    <row r="1003" spans="1:21" x14ac:dyDescent="0.25">
      <c r="A1003" s="3">
        <v>2019</v>
      </c>
      <c r="B1003" s="4">
        <v>6</v>
      </c>
      <c r="C1003" s="3" t="s">
        <v>244</v>
      </c>
      <c r="D1003" s="3" t="s">
        <v>245</v>
      </c>
      <c r="E1003" s="5">
        <v>14000000</v>
      </c>
      <c r="F1003" s="5">
        <v>46464.5</v>
      </c>
      <c r="G1003" s="5">
        <v>39526.199999999997</v>
      </c>
      <c r="H1003" s="5">
        <v>43529.67</v>
      </c>
      <c r="I1003" s="5">
        <v>720574.2</v>
      </c>
      <c r="J1003" s="5">
        <v>8337076.8300000001</v>
      </c>
      <c r="K1003" s="5">
        <v>1618912.44</v>
      </c>
      <c r="L1003" s="5">
        <v>1406280.86</v>
      </c>
      <c r="M1003" s="5">
        <v>532499.62</v>
      </c>
      <c r="N1003" s="5">
        <v>3435281.57</v>
      </c>
      <c r="O1003" s="5">
        <v>3698338.59</v>
      </c>
      <c r="P1003" s="5">
        <v>14645251.43</v>
      </c>
      <c r="Q1003" s="5">
        <v>7707699</v>
      </c>
      <c r="R1003" s="5">
        <v>42231434.909999996</v>
      </c>
      <c r="S1003" s="5">
        <v>-28231434.91</v>
      </c>
      <c r="T1003" s="5">
        <v>301.64999999999998</v>
      </c>
      <c r="U1003" s="5">
        <v>-201.65</v>
      </c>
    </row>
    <row r="1004" spans="1:21" x14ac:dyDescent="0.25">
      <c r="A1004" s="3">
        <v>2019</v>
      </c>
      <c r="B1004" s="4">
        <v>7</v>
      </c>
      <c r="C1004" s="3" t="s">
        <v>246</v>
      </c>
      <c r="D1004" s="3" t="s">
        <v>245</v>
      </c>
      <c r="E1004" s="5">
        <v>14000000</v>
      </c>
      <c r="F1004" s="5">
        <v>46464.5</v>
      </c>
      <c r="G1004" s="5">
        <v>39526.199999999997</v>
      </c>
      <c r="H1004" s="5">
        <v>43529.67</v>
      </c>
      <c r="I1004" s="5">
        <v>720574.2</v>
      </c>
      <c r="J1004" s="5">
        <v>8337076.8300000001</v>
      </c>
      <c r="K1004" s="5">
        <v>1618912.44</v>
      </c>
      <c r="L1004" s="5">
        <v>1406280.86</v>
      </c>
      <c r="M1004" s="5">
        <v>532499.62</v>
      </c>
      <c r="N1004" s="5">
        <v>3435281.57</v>
      </c>
      <c r="O1004" s="5">
        <v>3698338.59</v>
      </c>
      <c r="P1004" s="5">
        <v>14645251.43</v>
      </c>
      <c r="Q1004" s="5">
        <v>7707699</v>
      </c>
      <c r="R1004" s="5">
        <v>42231434.909999996</v>
      </c>
      <c r="S1004" s="5">
        <v>-28231434.91</v>
      </c>
      <c r="T1004" s="5">
        <v>301.64999999999998</v>
      </c>
      <c r="U1004" s="5">
        <v>-201.65</v>
      </c>
    </row>
    <row r="1005" spans="1:21" x14ac:dyDescent="0.25">
      <c r="A1005" s="3">
        <v>2019</v>
      </c>
      <c r="B1005" s="4">
        <v>6</v>
      </c>
      <c r="C1005" s="3" t="s">
        <v>247</v>
      </c>
      <c r="D1005" s="3" t="s">
        <v>756</v>
      </c>
      <c r="E1005" s="5">
        <v>1367520120</v>
      </c>
      <c r="F1005" s="5">
        <v>185487120</v>
      </c>
      <c r="G1005" s="5">
        <v>110821600</v>
      </c>
      <c r="H1005" s="5">
        <v>100844800</v>
      </c>
      <c r="I1005" s="5">
        <v>168313600</v>
      </c>
      <c r="J1005" s="5">
        <v>101551600</v>
      </c>
      <c r="K1005" s="5">
        <v>112570400</v>
      </c>
      <c r="L1005" s="5">
        <v>101662715</v>
      </c>
      <c r="M1005" s="5">
        <v>213180800</v>
      </c>
      <c r="N1005" s="5">
        <v>113075800</v>
      </c>
      <c r="O1005" s="5">
        <v>121256965.5</v>
      </c>
      <c r="P1005" s="5">
        <v>139805097.5</v>
      </c>
      <c r="Q1005" s="5">
        <v>135467854.83000001</v>
      </c>
      <c r="R1005" s="5">
        <v>1604038352.8299999</v>
      </c>
      <c r="S1005" s="5">
        <v>-236518232.83000001</v>
      </c>
      <c r="T1005" s="5">
        <v>117.3</v>
      </c>
      <c r="U1005" s="6">
        <v>-17.3</v>
      </c>
    </row>
    <row r="1006" spans="1:21" x14ac:dyDescent="0.25">
      <c r="A1006" s="3">
        <v>2019</v>
      </c>
      <c r="B1006" s="4">
        <v>7</v>
      </c>
      <c r="C1006" s="3" t="s">
        <v>249</v>
      </c>
      <c r="D1006" s="3" t="s">
        <v>757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84715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84715</v>
      </c>
      <c r="S1006" s="4">
        <v>-84715</v>
      </c>
      <c r="T1006" s="5">
        <v>0</v>
      </c>
      <c r="U1006" s="5">
        <v>100</v>
      </c>
    </row>
    <row r="1007" spans="1:21" x14ac:dyDescent="0.25">
      <c r="A1007" s="3">
        <v>2019</v>
      </c>
      <c r="B1007" s="4">
        <v>7</v>
      </c>
      <c r="C1007" s="3" t="s">
        <v>251</v>
      </c>
      <c r="D1007" s="3" t="s">
        <v>758</v>
      </c>
      <c r="E1007" s="5">
        <v>27520120</v>
      </c>
      <c r="F1007" s="5">
        <v>27520120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27520120</v>
      </c>
      <c r="S1007" s="5">
        <v>0</v>
      </c>
      <c r="T1007" s="5">
        <v>100</v>
      </c>
      <c r="U1007" s="5">
        <v>0</v>
      </c>
    </row>
    <row r="1008" spans="1:21" x14ac:dyDescent="0.25">
      <c r="A1008" s="3">
        <v>2019</v>
      </c>
      <c r="B1008" s="4">
        <v>7</v>
      </c>
      <c r="C1008" s="3" t="s">
        <v>253</v>
      </c>
      <c r="D1008" s="3" t="s">
        <v>254</v>
      </c>
      <c r="E1008" s="5">
        <v>1340000000</v>
      </c>
      <c r="F1008" s="5">
        <v>157967000</v>
      </c>
      <c r="G1008" s="5">
        <v>110821600</v>
      </c>
      <c r="H1008" s="5">
        <v>100844800</v>
      </c>
      <c r="I1008" s="5">
        <v>168313600</v>
      </c>
      <c r="J1008" s="5">
        <v>101551600</v>
      </c>
      <c r="K1008" s="5">
        <v>112570400</v>
      </c>
      <c r="L1008" s="5">
        <v>101578000</v>
      </c>
      <c r="M1008" s="5">
        <v>213180800</v>
      </c>
      <c r="N1008" s="5">
        <v>113075800</v>
      </c>
      <c r="O1008" s="5">
        <v>121256965.5</v>
      </c>
      <c r="P1008" s="5">
        <v>139805097.5</v>
      </c>
      <c r="Q1008" s="5">
        <v>135467854.83000001</v>
      </c>
      <c r="R1008" s="5">
        <v>1576433517.8299999</v>
      </c>
      <c r="S1008" s="5">
        <v>-236433517.83000001</v>
      </c>
      <c r="T1008" s="5">
        <v>117.64</v>
      </c>
      <c r="U1008" s="5">
        <v>-17.64</v>
      </c>
    </row>
    <row r="1009" spans="1:21" x14ac:dyDescent="0.25">
      <c r="A1009" s="3">
        <v>2019</v>
      </c>
      <c r="B1009" s="4">
        <v>4</v>
      </c>
      <c r="C1009" s="3" t="s">
        <v>255</v>
      </c>
      <c r="D1009" s="3" t="s">
        <v>256</v>
      </c>
      <c r="E1009" s="5">
        <v>13539984530</v>
      </c>
      <c r="F1009" s="5">
        <v>308854906.77999997</v>
      </c>
      <c r="G1009" s="5">
        <v>192062416.69</v>
      </c>
      <c r="H1009" s="5">
        <v>1686708771.5899999</v>
      </c>
      <c r="I1009" s="5">
        <v>205751511.31</v>
      </c>
      <c r="J1009" s="5">
        <v>100407467.2</v>
      </c>
      <c r="K1009" s="5">
        <v>352633740.56999999</v>
      </c>
      <c r="L1009" s="5">
        <v>94409198.209999993</v>
      </c>
      <c r="M1009" s="5">
        <v>2406682036.8899999</v>
      </c>
      <c r="N1009" s="5">
        <v>34188604.32</v>
      </c>
      <c r="O1009" s="5">
        <v>98426700.290000007</v>
      </c>
      <c r="P1009" s="5">
        <v>2000623872.6199999</v>
      </c>
      <c r="Q1009" s="5">
        <v>3637754578.5599999</v>
      </c>
      <c r="R1009" s="5">
        <v>11118503805.030001</v>
      </c>
      <c r="S1009" s="5">
        <v>2421480724.9699998</v>
      </c>
      <c r="T1009" s="5">
        <v>82.12</v>
      </c>
      <c r="U1009" s="5">
        <v>17.88</v>
      </c>
    </row>
    <row r="1010" spans="1:21" x14ac:dyDescent="0.25">
      <c r="A1010" s="3">
        <v>2019</v>
      </c>
      <c r="B1010" s="4">
        <v>5</v>
      </c>
      <c r="C1010" s="3" t="s">
        <v>257</v>
      </c>
      <c r="D1010" s="3" t="s">
        <v>759</v>
      </c>
      <c r="E1010" s="5">
        <v>6280672078</v>
      </c>
      <c r="F1010" s="5">
        <v>307128836.27999997</v>
      </c>
      <c r="G1010" s="5">
        <v>189282291.69</v>
      </c>
      <c r="H1010" s="5">
        <v>31560920.98</v>
      </c>
      <c r="I1010" s="5">
        <v>141376856</v>
      </c>
      <c r="J1010" s="5">
        <v>96224340.569999993</v>
      </c>
      <c r="K1010" s="5">
        <v>340762267.81999999</v>
      </c>
      <c r="L1010" s="5">
        <v>90711642.709999993</v>
      </c>
      <c r="M1010" s="5">
        <v>73878834.319999993</v>
      </c>
      <c r="N1010" s="5">
        <v>26249478.920000002</v>
      </c>
      <c r="O1010" s="5">
        <v>92918075.790000007</v>
      </c>
      <c r="P1010" s="5">
        <v>511178329.07999998</v>
      </c>
      <c r="Q1010" s="5">
        <v>3626587335.0599999</v>
      </c>
      <c r="R1010" s="5">
        <v>5527859209.2200003</v>
      </c>
      <c r="S1010" s="5">
        <v>752812868.77999997</v>
      </c>
      <c r="T1010" s="5">
        <v>88.01</v>
      </c>
      <c r="U1010" s="5">
        <v>11.99</v>
      </c>
    </row>
    <row r="1011" spans="1:21" x14ac:dyDescent="0.25">
      <c r="A1011" s="3">
        <v>2019</v>
      </c>
      <c r="B1011" s="4">
        <v>6</v>
      </c>
      <c r="C1011" s="3" t="s">
        <v>259</v>
      </c>
      <c r="D1011" s="3" t="s">
        <v>760</v>
      </c>
      <c r="E1011" s="5">
        <v>6087672078</v>
      </c>
      <c r="F1011" s="5">
        <v>302363387.27999997</v>
      </c>
      <c r="G1011" s="5">
        <v>186342253.69</v>
      </c>
      <c r="H1011" s="5">
        <v>26404427.5</v>
      </c>
      <c r="I1011" s="5">
        <v>134880709</v>
      </c>
      <c r="J1011" s="5">
        <v>75732079.219999999</v>
      </c>
      <c r="K1011" s="5">
        <v>322434355.81999999</v>
      </c>
      <c r="L1011" s="5">
        <v>81228601.209999993</v>
      </c>
      <c r="M1011" s="5">
        <v>60087646.32</v>
      </c>
      <c r="N1011" s="5">
        <v>6944207.9199999999</v>
      </c>
      <c r="O1011" s="5">
        <v>65786429.740000002</v>
      </c>
      <c r="P1011" s="5">
        <v>479443127.18000001</v>
      </c>
      <c r="Q1011" s="5">
        <v>3603995087.8600001</v>
      </c>
      <c r="R1011" s="5">
        <v>5345642312.7399998</v>
      </c>
      <c r="S1011" s="5">
        <v>742029765.25999999</v>
      </c>
      <c r="T1011" s="5">
        <v>87.81</v>
      </c>
      <c r="U1011" s="5">
        <v>12.19</v>
      </c>
    </row>
    <row r="1012" spans="1:21" x14ac:dyDescent="0.25">
      <c r="A1012" s="3">
        <v>2019</v>
      </c>
      <c r="B1012" s="4">
        <v>7</v>
      </c>
      <c r="C1012" s="3" t="s">
        <v>261</v>
      </c>
      <c r="D1012" s="3" t="s">
        <v>761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500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500</v>
      </c>
      <c r="S1012" s="4">
        <v>-500</v>
      </c>
      <c r="T1012" s="5">
        <v>0</v>
      </c>
      <c r="U1012" s="5">
        <v>100</v>
      </c>
    </row>
    <row r="1013" spans="1:21" x14ac:dyDescent="0.25">
      <c r="A1013" s="3">
        <v>2019</v>
      </c>
      <c r="B1013" s="4">
        <v>7</v>
      </c>
      <c r="C1013" s="3" t="s">
        <v>263</v>
      </c>
      <c r="D1013" s="3" t="s">
        <v>762</v>
      </c>
      <c r="E1013" s="5">
        <v>6087672078</v>
      </c>
      <c r="F1013" s="5">
        <v>302363387.27999997</v>
      </c>
      <c r="G1013" s="5">
        <v>186342253.69</v>
      </c>
      <c r="H1013" s="5">
        <v>26404427.5</v>
      </c>
      <c r="I1013" s="5">
        <v>134880709</v>
      </c>
      <c r="J1013" s="5">
        <v>75732079.219999999</v>
      </c>
      <c r="K1013" s="5">
        <v>322433855.81999999</v>
      </c>
      <c r="L1013" s="5">
        <v>81228601.209999993</v>
      </c>
      <c r="M1013" s="5">
        <v>60087646.32</v>
      </c>
      <c r="N1013" s="5">
        <v>6944207.9199999999</v>
      </c>
      <c r="O1013" s="5">
        <v>65786429.740000002</v>
      </c>
      <c r="P1013" s="5">
        <v>479443127.18000001</v>
      </c>
      <c r="Q1013" s="5">
        <v>3603995087.8600001</v>
      </c>
      <c r="R1013" s="5">
        <v>5345641812.7399998</v>
      </c>
      <c r="S1013" s="5">
        <v>742030265.25999999</v>
      </c>
      <c r="T1013" s="5">
        <v>87.81</v>
      </c>
      <c r="U1013" s="5">
        <v>12.19</v>
      </c>
    </row>
    <row r="1014" spans="1:21" x14ac:dyDescent="0.25">
      <c r="A1014" s="3">
        <v>2019</v>
      </c>
      <c r="B1014" s="4">
        <v>6</v>
      </c>
      <c r="C1014" s="3" t="s">
        <v>265</v>
      </c>
      <c r="D1014" s="3" t="s">
        <v>763</v>
      </c>
      <c r="E1014" s="5">
        <v>193000000</v>
      </c>
      <c r="F1014" s="5">
        <v>4765449</v>
      </c>
      <c r="G1014" s="5">
        <v>2940038</v>
      </c>
      <c r="H1014" s="5">
        <v>5156493.4800000004</v>
      </c>
      <c r="I1014" s="5">
        <v>6496147</v>
      </c>
      <c r="J1014" s="5">
        <v>20492261.350000001</v>
      </c>
      <c r="K1014" s="5">
        <v>18327912</v>
      </c>
      <c r="L1014" s="5">
        <v>9483041.5</v>
      </c>
      <c r="M1014" s="5">
        <v>13791188</v>
      </c>
      <c r="N1014" s="5">
        <v>19305271</v>
      </c>
      <c r="O1014" s="5">
        <v>27131646.050000001</v>
      </c>
      <c r="P1014" s="5">
        <v>31735201.899999999</v>
      </c>
      <c r="Q1014" s="5">
        <v>22592247.199999999</v>
      </c>
      <c r="R1014" s="5">
        <v>182216896.47999999</v>
      </c>
      <c r="S1014" s="5">
        <v>10783103.52</v>
      </c>
      <c r="T1014" s="5">
        <v>94.41</v>
      </c>
      <c r="U1014" s="5">
        <v>5.59</v>
      </c>
    </row>
    <row r="1015" spans="1:21" x14ac:dyDescent="0.25">
      <c r="A1015" s="3">
        <v>2019</v>
      </c>
      <c r="B1015" s="4">
        <v>7</v>
      </c>
      <c r="C1015" s="3" t="s">
        <v>267</v>
      </c>
      <c r="D1015" s="3" t="s">
        <v>764</v>
      </c>
      <c r="E1015" s="5">
        <v>45000000</v>
      </c>
      <c r="F1015" s="5">
        <v>648108</v>
      </c>
      <c r="G1015" s="5">
        <v>119100</v>
      </c>
      <c r="H1015" s="5">
        <v>1216759</v>
      </c>
      <c r="I1015" s="5">
        <v>449640</v>
      </c>
      <c r="J1015" s="5">
        <v>2640310.5</v>
      </c>
      <c r="K1015" s="5">
        <v>2546615</v>
      </c>
      <c r="L1015" s="5">
        <v>849191</v>
      </c>
      <c r="M1015" s="5">
        <v>1462976</v>
      </c>
      <c r="N1015" s="5">
        <v>1514846</v>
      </c>
      <c r="O1015" s="5">
        <v>2472084</v>
      </c>
      <c r="P1015" s="5">
        <v>2298914</v>
      </c>
      <c r="Q1015" s="5">
        <v>2313688</v>
      </c>
      <c r="R1015" s="5">
        <v>18532231.5</v>
      </c>
      <c r="S1015" s="5">
        <v>26467768.5</v>
      </c>
      <c r="T1015" s="5">
        <v>41.18</v>
      </c>
      <c r="U1015" s="5">
        <v>58.82</v>
      </c>
    </row>
    <row r="1016" spans="1:21" x14ac:dyDescent="0.25">
      <c r="A1016" s="3">
        <v>2019</v>
      </c>
      <c r="B1016" s="4">
        <v>7</v>
      </c>
      <c r="C1016" s="3" t="s">
        <v>269</v>
      </c>
      <c r="D1016" s="3" t="s">
        <v>765</v>
      </c>
      <c r="E1016" s="5">
        <v>4000000</v>
      </c>
      <c r="F1016" s="5">
        <v>0</v>
      </c>
      <c r="G1016" s="5">
        <v>21530</v>
      </c>
      <c r="H1016" s="5">
        <v>22310</v>
      </c>
      <c r="I1016" s="5">
        <v>268680</v>
      </c>
      <c r="J1016" s="5">
        <v>443290</v>
      </c>
      <c r="K1016" s="5">
        <v>466925.5</v>
      </c>
      <c r="L1016" s="5">
        <v>232100</v>
      </c>
      <c r="M1016" s="5">
        <v>391010</v>
      </c>
      <c r="N1016" s="5">
        <v>753730</v>
      </c>
      <c r="O1016" s="5">
        <v>664650</v>
      </c>
      <c r="P1016" s="5">
        <v>374400</v>
      </c>
      <c r="Q1016" s="5">
        <v>638836</v>
      </c>
      <c r="R1016" s="5">
        <v>4277461.5</v>
      </c>
      <c r="S1016" s="6">
        <v>-277461.5</v>
      </c>
      <c r="T1016" s="5">
        <v>106.94</v>
      </c>
      <c r="U1016" s="5">
        <v>-6.94</v>
      </c>
    </row>
    <row r="1017" spans="1:21" x14ac:dyDescent="0.25">
      <c r="A1017" s="3">
        <v>2019</v>
      </c>
      <c r="B1017" s="4">
        <v>7</v>
      </c>
      <c r="C1017" s="3" t="s">
        <v>271</v>
      </c>
      <c r="D1017" s="3" t="s">
        <v>766</v>
      </c>
      <c r="E1017" s="5">
        <v>88000000</v>
      </c>
      <c r="F1017" s="5">
        <v>3568581</v>
      </c>
      <c r="G1017" s="5">
        <v>2338648</v>
      </c>
      <c r="H1017" s="5">
        <v>2917342.48</v>
      </c>
      <c r="I1017" s="5">
        <v>4209444</v>
      </c>
      <c r="J1017" s="5">
        <v>11985584.85</v>
      </c>
      <c r="K1017" s="5">
        <v>10357868.5</v>
      </c>
      <c r="L1017" s="5">
        <v>5033130.5</v>
      </c>
      <c r="M1017" s="5">
        <v>5791424</v>
      </c>
      <c r="N1017" s="5">
        <v>8047520.5</v>
      </c>
      <c r="O1017" s="5">
        <v>11499993.75</v>
      </c>
      <c r="P1017" s="5">
        <v>15424364.9</v>
      </c>
      <c r="Q1017" s="5">
        <v>10813181.199999999</v>
      </c>
      <c r="R1017" s="5">
        <v>91987083.680000007</v>
      </c>
      <c r="S1017" s="5">
        <v>-3987083.68</v>
      </c>
      <c r="T1017" s="5">
        <v>104.53</v>
      </c>
      <c r="U1017" s="5">
        <v>-4.53</v>
      </c>
    </row>
    <row r="1018" spans="1:21" x14ac:dyDescent="0.25">
      <c r="A1018" s="3">
        <v>2019</v>
      </c>
      <c r="B1018" s="4">
        <v>7</v>
      </c>
      <c r="C1018" s="3" t="s">
        <v>273</v>
      </c>
      <c r="D1018" s="3" t="s">
        <v>767</v>
      </c>
      <c r="E1018" s="5">
        <v>56000000</v>
      </c>
      <c r="F1018" s="5">
        <v>548760</v>
      </c>
      <c r="G1018" s="5">
        <v>460760</v>
      </c>
      <c r="H1018" s="5">
        <v>1000082</v>
      </c>
      <c r="I1018" s="5">
        <v>1568383</v>
      </c>
      <c r="J1018" s="5">
        <v>5423076</v>
      </c>
      <c r="K1018" s="5">
        <v>4956503</v>
      </c>
      <c r="L1018" s="5">
        <v>3368620</v>
      </c>
      <c r="M1018" s="5">
        <v>6145778</v>
      </c>
      <c r="N1018" s="5">
        <v>8989174.5</v>
      </c>
      <c r="O1018" s="5">
        <v>12494918.300000001</v>
      </c>
      <c r="P1018" s="5">
        <v>13637523</v>
      </c>
      <c r="Q1018" s="5">
        <v>8826542</v>
      </c>
      <c r="R1018" s="5">
        <v>67420119.799999997</v>
      </c>
      <c r="S1018" s="6">
        <v>-11420119.800000001</v>
      </c>
      <c r="T1018" s="5">
        <v>120.39</v>
      </c>
      <c r="U1018" s="5">
        <v>-20.39</v>
      </c>
    </row>
    <row r="1019" spans="1:21" x14ac:dyDescent="0.25">
      <c r="A1019" s="3">
        <v>2019</v>
      </c>
      <c r="B1019" s="4">
        <v>5</v>
      </c>
      <c r="C1019" s="3" t="s">
        <v>275</v>
      </c>
      <c r="D1019" s="3" t="s">
        <v>768</v>
      </c>
      <c r="E1019" s="5">
        <v>7259312452</v>
      </c>
      <c r="F1019" s="5">
        <v>1726070.5</v>
      </c>
      <c r="G1019" s="5">
        <v>2780125</v>
      </c>
      <c r="H1019" s="5">
        <v>1655147850.6099999</v>
      </c>
      <c r="I1019" s="5">
        <v>64374655.310000002</v>
      </c>
      <c r="J1019" s="5">
        <v>4183126.63</v>
      </c>
      <c r="K1019" s="5">
        <v>11871472.75</v>
      </c>
      <c r="L1019" s="5">
        <v>3697555.5</v>
      </c>
      <c r="M1019" s="5">
        <v>2332803202.5700002</v>
      </c>
      <c r="N1019" s="5">
        <v>7939125.4000000004</v>
      </c>
      <c r="O1019" s="5">
        <v>5508624.5</v>
      </c>
      <c r="P1019" s="5">
        <v>1489445543.54</v>
      </c>
      <c r="Q1019" s="5">
        <v>11167243.5</v>
      </c>
      <c r="R1019" s="5">
        <v>5590644595.8100004</v>
      </c>
      <c r="S1019" s="5">
        <v>1668667856.1900001</v>
      </c>
      <c r="T1019" s="5">
        <v>77.010000000000005</v>
      </c>
      <c r="U1019" s="5">
        <v>22.99</v>
      </c>
    </row>
    <row r="1020" spans="1:21" x14ac:dyDescent="0.25">
      <c r="A1020" s="3">
        <v>2019</v>
      </c>
      <c r="B1020" s="4">
        <v>6</v>
      </c>
      <c r="C1020" s="3" t="s">
        <v>277</v>
      </c>
      <c r="D1020" s="3" t="s">
        <v>278</v>
      </c>
      <c r="E1020" s="5">
        <v>6476312452</v>
      </c>
      <c r="F1020" s="5">
        <v>0</v>
      </c>
      <c r="G1020" s="5">
        <v>0</v>
      </c>
      <c r="H1020" s="5">
        <v>1159045114.1600001</v>
      </c>
      <c r="I1020" s="5">
        <v>57303855.310000002</v>
      </c>
      <c r="J1020" s="5">
        <v>0</v>
      </c>
      <c r="K1020" s="5">
        <v>0</v>
      </c>
      <c r="L1020" s="5">
        <v>0</v>
      </c>
      <c r="M1020" s="5">
        <v>2331810925.4899998</v>
      </c>
      <c r="N1020" s="5">
        <v>0</v>
      </c>
      <c r="O1020" s="5">
        <v>0</v>
      </c>
      <c r="P1020" s="5">
        <v>1468902026.3099999</v>
      </c>
      <c r="Q1020" s="5">
        <v>0</v>
      </c>
      <c r="R1020" s="5">
        <v>5017061921.2700005</v>
      </c>
      <c r="S1020" s="5">
        <v>1459250530.73</v>
      </c>
      <c r="T1020" s="5">
        <v>77.47</v>
      </c>
      <c r="U1020" s="5">
        <v>22.53</v>
      </c>
    </row>
    <row r="1021" spans="1:21" x14ac:dyDescent="0.25">
      <c r="A1021" s="3">
        <v>2019</v>
      </c>
      <c r="B1021" s="4">
        <v>7</v>
      </c>
      <c r="C1021" s="3" t="s">
        <v>279</v>
      </c>
      <c r="D1021" s="3" t="s">
        <v>280</v>
      </c>
      <c r="E1021" s="5">
        <v>6102192655</v>
      </c>
      <c r="F1021" s="5">
        <v>0</v>
      </c>
      <c r="G1021" s="5">
        <v>0</v>
      </c>
      <c r="H1021" s="5">
        <v>1093999593.1500001</v>
      </c>
      <c r="I1021" s="5">
        <v>57303855.310000002</v>
      </c>
      <c r="J1021" s="5">
        <v>0</v>
      </c>
      <c r="K1021" s="5">
        <v>0</v>
      </c>
      <c r="L1021" s="5">
        <v>0</v>
      </c>
      <c r="M1021" s="5">
        <v>2187100038.9699998</v>
      </c>
      <c r="N1021" s="5">
        <v>0</v>
      </c>
      <c r="O1021" s="5">
        <v>0</v>
      </c>
      <c r="P1021" s="5">
        <v>1388287620.3900001</v>
      </c>
      <c r="Q1021" s="5">
        <v>0</v>
      </c>
      <c r="R1021" s="5">
        <v>4726691107.8199997</v>
      </c>
      <c r="S1021" s="5">
        <v>1375501547.1800001</v>
      </c>
      <c r="T1021" s="5">
        <v>77.459999999999994</v>
      </c>
      <c r="U1021" s="5">
        <v>22.54</v>
      </c>
    </row>
    <row r="1022" spans="1:21" x14ac:dyDescent="0.25">
      <c r="A1022" s="3">
        <v>2019</v>
      </c>
      <c r="B1022" s="4">
        <v>7</v>
      </c>
      <c r="C1022" s="3" t="s">
        <v>281</v>
      </c>
      <c r="D1022" s="3" t="s">
        <v>282</v>
      </c>
      <c r="E1022" s="5">
        <v>374119797</v>
      </c>
      <c r="F1022" s="5">
        <v>0</v>
      </c>
      <c r="G1022" s="5">
        <v>0</v>
      </c>
      <c r="H1022" s="5">
        <v>65045521.009999998</v>
      </c>
      <c r="I1022" s="5">
        <v>0</v>
      </c>
      <c r="J1022" s="5">
        <v>0</v>
      </c>
      <c r="K1022" s="5">
        <v>0</v>
      </c>
      <c r="L1022" s="5">
        <v>0</v>
      </c>
      <c r="M1022" s="5">
        <v>144710886.52000001</v>
      </c>
      <c r="N1022" s="5">
        <v>0</v>
      </c>
      <c r="O1022" s="5">
        <v>0</v>
      </c>
      <c r="P1022" s="5">
        <v>80614405.920000002</v>
      </c>
      <c r="Q1022" s="5">
        <v>0</v>
      </c>
      <c r="R1022" s="5">
        <v>290370813.44999999</v>
      </c>
      <c r="S1022" s="5">
        <v>83748983.549999997</v>
      </c>
      <c r="T1022" s="5">
        <v>77.61</v>
      </c>
      <c r="U1022" s="5">
        <v>22.39</v>
      </c>
    </row>
    <row r="1023" spans="1:21" x14ac:dyDescent="0.25">
      <c r="A1023" s="3">
        <v>2019</v>
      </c>
      <c r="B1023" s="4">
        <v>6</v>
      </c>
      <c r="C1023" s="3" t="s">
        <v>283</v>
      </c>
      <c r="D1023" s="3" t="s">
        <v>284</v>
      </c>
      <c r="E1023" s="5">
        <v>783000000</v>
      </c>
      <c r="F1023" s="5">
        <v>1726070.5</v>
      </c>
      <c r="G1023" s="5">
        <v>2780125</v>
      </c>
      <c r="H1023" s="5">
        <v>496102736.44999999</v>
      </c>
      <c r="I1023" s="5">
        <v>7070800</v>
      </c>
      <c r="J1023" s="5">
        <v>4183126.63</v>
      </c>
      <c r="K1023" s="5">
        <v>11871472.75</v>
      </c>
      <c r="L1023" s="5">
        <v>3697555.5</v>
      </c>
      <c r="M1023" s="5">
        <v>992277.08</v>
      </c>
      <c r="N1023" s="5">
        <v>7939125.4000000004</v>
      </c>
      <c r="O1023" s="5">
        <v>5508624.5</v>
      </c>
      <c r="P1023" s="5">
        <v>20543517.23</v>
      </c>
      <c r="Q1023" s="5">
        <v>11167243.5</v>
      </c>
      <c r="R1023" s="5">
        <v>573582674.53999996</v>
      </c>
      <c r="S1023" s="5">
        <v>209417325.46000001</v>
      </c>
      <c r="T1023" s="5">
        <v>73.25</v>
      </c>
      <c r="U1023" s="5">
        <v>26.75</v>
      </c>
    </row>
    <row r="1024" spans="1:21" x14ac:dyDescent="0.25">
      <c r="A1024" s="3">
        <v>2019</v>
      </c>
      <c r="B1024" s="4">
        <v>7</v>
      </c>
      <c r="C1024" s="3" t="s">
        <v>285</v>
      </c>
      <c r="D1024" s="3" t="s">
        <v>769</v>
      </c>
      <c r="E1024" s="5">
        <v>23000000</v>
      </c>
      <c r="F1024" s="5">
        <v>409000</v>
      </c>
      <c r="G1024" s="5">
        <v>306000</v>
      </c>
      <c r="H1024" s="5">
        <v>867000</v>
      </c>
      <c r="I1024" s="5">
        <v>255000</v>
      </c>
      <c r="J1024" s="5">
        <v>1737000</v>
      </c>
      <c r="K1024" s="5">
        <v>1378000</v>
      </c>
      <c r="L1024" s="5">
        <v>511000</v>
      </c>
      <c r="M1024" s="5">
        <v>805777</v>
      </c>
      <c r="N1024" s="5">
        <v>1381000</v>
      </c>
      <c r="O1024" s="5">
        <v>2307000</v>
      </c>
      <c r="P1024" s="5">
        <v>2259000</v>
      </c>
      <c r="Q1024" s="5">
        <v>2642000</v>
      </c>
      <c r="R1024" s="5">
        <v>14857777</v>
      </c>
      <c r="S1024" s="5">
        <v>8142223</v>
      </c>
      <c r="T1024" s="5">
        <v>64.599999999999994</v>
      </c>
      <c r="U1024" s="5">
        <v>35.4</v>
      </c>
    </row>
    <row r="1025" spans="1:21" x14ac:dyDescent="0.25">
      <c r="A1025" s="3">
        <v>2019</v>
      </c>
      <c r="B1025" s="4">
        <v>7</v>
      </c>
      <c r="C1025" s="3" t="s">
        <v>287</v>
      </c>
      <c r="D1025" s="3" t="s">
        <v>770</v>
      </c>
      <c r="E1025" s="5">
        <v>50000000</v>
      </c>
      <c r="F1025" s="5">
        <v>0</v>
      </c>
      <c r="G1025" s="5">
        <v>0</v>
      </c>
      <c r="H1025" s="5">
        <v>0</v>
      </c>
      <c r="I1025" s="5">
        <v>4275000</v>
      </c>
      <c r="J1025" s="5">
        <v>114783</v>
      </c>
      <c r="K1025" s="5">
        <v>10225700</v>
      </c>
      <c r="L1025" s="5">
        <v>740000</v>
      </c>
      <c r="M1025" s="5">
        <v>166500</v>
      </c>
      <c r="N1025" s="5">
        <v>3795000</v>
      </c>
      <c r="O1025" s="5">
        <v>13000</v>
      </c>
      <c r="P1025" s="5">
        <v>5440000</v>
      </c>
      <c r="Q1025" s="5">
        <v>1879000</v>
      </c>
      <c r="R1025" s="5">
        <v>26648983</v>
      </c>
      <c r="S1025" s="5">
        <v>23351017</v>
      </c>
      <c r="T1025" s="5">
        <v>53.3</v>
      </c>
      <c r="U1025" s="5">
        <v>46.7</v>
      </c>
    </row>
    <row r="1026" spans="1:21" x14ac:dyDescent="0.25">
      <c r="A1026" s="3">
        <v>2019</v>
      </c>
      <c r="B1026" s="4">
        <v>7</v>
      </c>
      <c r="C1026" s="3" t="s">
        <v>289</v>
      </c>
      <c r="D1026" s="3" t="s">
        <v>771</v>
      </c>
      <c r="E1026" s="5">
        <v>708000000</v>
      </c>
      <c r="F1026" s="5">
        <v>1293000</v>
      </c>
      <c r="G1026" s="5">
        <v>0</v>
      </c>
      <c r="H1026" s="5">
        <v>493284961.44999999</v>
      </c>
      <c r="I1026" s="5">
        <v>0</v>
      </c>
      <c r="J1026" s="5">
        <v>0</v>
      </c>
      <c r="K1026" s="5">
        <v>0</v>
      </c>
      <c r="L1026" s="5">
        <v>313125</v>
      </c>
      <c r="M1026" s="5">
        <v>0</v>
      </c>
      <c r="N1026" s="5">
        <v>0</v>
      </c>
      <c r="O1026" s="5">
        <v>0</v>
      </c>
      <c r="P1026" s="5">
        <v>6458655.9800000004</v>
      </c>
      <c r="Q1026" s="5">
        <v>2677200</v>
      </c>
      <c r="R1026" s="5">
        <v>504026942.43000001</v>
      </c>
      <c r="S1026" s="5">
        <v>203973057.56999999</v>
      </c>
      <c r="T1026" s="5">
        <v>71.19</v>
      </c>
      <c r="U1026" s="5">
        <v>28.81</v>
      </c>
    </row>
    <row r="1027" spans="1:21" x14ac:dyDescent="0.25">
      <c r="A1027" s="3">
        <v>2019</v>
      </c>
      <c r="B1027" s="4">
        <v>7</v>
      </c>
      <c r="C1027" s="3" t="s">
        <v>592</v>
      </c>
      <c r="D1027" s="3" t="s">
        <v>772</v>
      </c>
      <c r="E1027" s="5">
        <v>2000000</v>
      </c>
      <c r="F1027" s="5">
        <v>24070.5</v>
      </c>
      <c r="G1027" s="5">
        <v>2474125</v>
      </c>
      <c r="H1027" s="5">
        <v>1950775</v>
      </c>
      <c r="I1027" s="5">
        <v>2540800</v>
      </c>
      <c r="J1027" s="5">
        <v>2331343.63</v>
      </c>
      <c r="K1027" s="5">
        <v>267772.75</v>
      </c>
      <c r="L1027" s="5">
        <v>2133430.5</v>
      </c>
      <c r="M1027" s="5">
        <v>20000.080000000002</v>
      </c>
      <c r="N1027" s="5">
        <v>2763125.4</v>
      </c>
      <c r="O1027" s="5">
        <v>3188624.5</v>
      </c>
      <c r="P1027" s="5">
        <v>6385861.25</v>
      </c>
      <c r="Q1027" s="5">
        <v>3969043.5</v>
      </c>
      <c r="R1027" s="5">
        <v>28048972.109999999</v>
      </c>
      <c r="S1027" s="5">
        <v>-26048972.109999999</v>
      </c>
      <c r="T1027" s="5">
        <v>1402.45</v>
      </c>
      <c r="U1027" s="5">
        <v>-1302.45</v>
      </c>
    </row>
    <row r="1028" spans="1:21" x14ac:dyDescent="0.25">
      <c r="A1028" s="3">
        <v>2019</v>
      </c>
      <c r="B1028" s="4">
        <v>3</v>
      </c>
      <c r="C1028" s="3" t="s">
        <v>291</v>
      </c>
      <c r="D1028" s="3" t="s">
        <v>292</v>
      </c>
      <c r="E1028" s="5">
        <v>28757866096.689999</v>
      </c>
      <c r="F1028" s="5">
        <v>13457550.32</v>
      </c>
      <c r="G1028" s="5">
        <v>25627105.02</v>
      </c>
      <c r="H1028" s="5">
        <v>19974141267.669998</v>
      </c>
      <c r="I1028" s="5">
        <v>-550052516.88</v>
      </c>
      <c r="J1028" s="5">
        <v>116075651.16</v>
      </c>
      <c r="K1028" s="5">
        <v>13395421.130000001</v>
      </c>
      <c r="L1028" s="5">
        <v>1232555937.6800001</v>
      </c>
      <c r="M1028" s="5">
        <v>2570112216.1599998</v>
      </c>
      <c r="N1028" s="5">
        <v>12752631.359999999</v>
      </c>
      <c r="O1028" s="5">
        <v>4772296.49</v>
      </c>
      <c r="P1028" s="5">
        <v>6434100.2999999998</v>
      </c>
      <c r="Q1028" s="5">
        <v>50230600.280000001</v>
      </c>
      <c r="R1028" s="5">
        <v>23469502260.689999</v>
      </c>
      <c r="S1028" s="5">
        <v>5288363836</v>
      </c>
      <c r="T1028" s="5">
        <v>81.61</v>
      </c>
      <c r="U1028" s="5">
        <v>18.39</v>
      </c>
    </row>
    <row r="1029" spans="1:21" x14ac:dyDescent="0.25">
      <c r="A1029" s="3">
        <v>2019</v>
      </c>
      <c r="B1029" s="4">
        <v>4</v>
      </c>
      <c r="C1029" s="3" t="s">
        <v>293</v>
      </c>
      <c r="D1029" s="3" t="s">
        <v>294</v>
      </c>
      <c r="E1029" s="5">
        <v>24032000000</v>
      </c>
      <c r="F1029" s="5">
        <v>0</v>
      </c>
      <c r="G1029" s="5">
        <v>0</v>
      </c>
      <c r="H1029" s="5">
        <v>19100590949.060001</v>
      </c>
      <c r="I1029" s="5">
        <v>-501505722.67000002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18599085226.389999</v>
      </c>
      <c r="S1029" s="5">
        <v>5432914773.6099997</v>
      </c>
      <c r="T1029" s="5">
        <v>77.39</v>
      </c>
      <c r="U1029" s="5">
        <v>22.61</v>
      </c>
    </row>
    <row r="1030" spans="1:21" x14ac:dyDescent="0.25">
      <c r="A1030" s="3">
        <v>2019</v>
      </c>
      <c r="B1030" s="4">
        <v>5</v>
      </c>
      <c r="C1030" s="3" t="s">
        <v>295</v>
      </c>
      <c r="D1030" s="3" t="s">
        <v>773</v>
      </c>
      <c r="E1030" s="5">
        <v>24032000000</v>
      </c>
      <c r="F1030" s="5">
        <v>0</v>
      </c>
      <c r="G1030" s="5">
        <v>0</v>
      </c>
      <c r="H1030" s="5">
        <v>19100590949.060001</v>
      </c>
      <c r="I1030" s="5">
        <v>-501505722.67000002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18599085226.389999</v>
      </c>
      <c r="S1030" s="5">
        <v>5432914773.6099997</v>
      </c>
      <c r="T1030" s="5">
        <v>77.39</v>
      </c>
      <c r="U1030" s="5">
        <v>22.61</v>
      </c>
    </row>
    <row r="1031" spans="1:21" x14ac:dyDescent="0.25">
      <c r="A1031" s="3">
        <v>2019</v>
      </c>
      <c r="B1031" s="4">
        <v>4</v>
      </c>
      <c r="C1031" s="3" t="s">
        <v>297</v>
      </c>
      <c r="D1031" s="3" t="s">
        <v>298</v>
      </c>
      <c r="E1031" s="5">
        <v>4725866096.6899996</v>
      </c>
      <c r="F1031" s="5">
        <v>13457550.32</v>
      </c>
      <c r="G1031" s="5">
        <v>25627105.02</v>
      </c>
      <c r="H1031" s="5">
        <v>873550318.61000001</v>
      </c>
      <c r="I1031" s="5">
        <v>-48546794.210000001</v>
      </c>
      <c r="J1031" s="5">
        <v>116075651.16</v>
      </c>
      <c r="K1031" s="5">
        <v>13395421.130000001</v>
      </c>
      <c r="L1031" s="5">
        <v>1232555937.6800001</v>
      </c>
      <c r="M1031" s="5">
        <v>2570112216.1599998</v>
      </c>
      <c r="N1031" s="5">
        <v>12752631.359999999</v>
      </c>
      <c r="O1031" s="5">
        <v>4772296.49</v>
      </c>
      <c r="P1031" s="5">
        <v>6434100.2999999998</v>
      </c>
      <c r="Q1031" s="5">
        <v>50230600.280000001</v>
      </c>
      <c r="R1031" s="5">
        <v>4870417034.3000002</v>
      </c>
      <c r="S1031" s="5">
        <v>-144550937.61000001</v>
      </c>
      <c r="T1031" s="5">
        <v>103.06</v>
      </c>
      <c r="U1031" s="5">
        <v>-3.06</v>
      </c>
    </row>
    <row r="1032" spans="1:21" x14ac:dyDescent="0.25">
      <c r="A1032" s="3">
        <v>2019</v>
      </c>
      <c r="B1032" s="4">
        <v>5</v>
      </c>
      <c r="C1032" s="3" t="s">
        <v>299</v>
      </c>
      <c r="D1032" s="3" t="s">
        <v>300</v>
      </c>
      <c r="E1032" s="5">
        <v>4566866096.6899996</v>
      </c>
      <c r="F1032" s="5">
        <v>0</v>
      </c>
      <c r="G1032" s="5">
        <v>15456600.85</v>
      </c>
      <c r="H1032" s="5">
        <v>791382763.35000002</v>
      </c>
      <c r="I1032" s="5">
        <v>0</v>
      </c>
      <c r="J1032" s="5">
        <v>0</v>
      </c>
      <c r="K1032" s="5">
        <v>0</v>
      </c>
      <c r="L1032" s="5">
        <v>1215200000</v>
      </c>
      <c r="M1032" s="5">
        <v>2560283333.3400002</v>
      </c>
      <c r="N1032" s="5">
        <v>0</v>
      </c>
      <c r="O1032" s="5">
        <v>0</v>
      </c>
      <c r="P1032" s="5">
        <v>0</v>
      </c>
      <c r="Q1032" s="5">
        <v>0</v>
      </c>
      <c r="R1032" s="5">
        <v>4582322697.54</v>
      </c>
      <c r="S1032" s="5">
        <v>-15456600.85</v>
      </c>
      <c r="T1032" s="5">
        <v>100.34</v>
      </c>
      <c r="U1032" s="5">
        <v>-0.34</v>
      </c>
    </row>
    <row r="1033" spans="1:21" x14ac:dyDescent="0.25">
      <c r="A1033" s="3">
        <v>2019</v>
      </c>
      <c r="B1033" s="4">
        <v>6</v>
      </c>
      <c r="C1033" s="3" t="s">
        <v>613</v>
      </c>
      <c r="D1033" s="3" t="s">
        <v>774</v>
      </c>
      <c r="E1033" s="5">
        <v>4566866096.6899996</v>
      </c>
      <c r="F1033" s="5">
        <v>0</v>
      </c>
      <c r="G1033" s="5">
        <v>15456600.85</v>
      </c>
      <c r="H1033" s="5">
        <v>791382763.35000002</v>
      </c>
      <c r="I1033" s="5">
        <v>0</v>
      </c>
      <c r="J1033" s="5">
        <v>0</v>
      </c>
      <c r="K1033" s="5">
        <v>0</v>
      </c>
      <c r="L1033" s="5">
        <v>1215200000</v>
      </c>
      <c r="M1033" s="5">
        <v>2560283333.3400002</v>
      </c>
      <c r="N1033" s="5">
        <v>0</v>
      </c>
      <c r="O1033" s="5">
        <v>0</v>
      </c>
      <c r="P1033" s="5">
        <v>0</v>
      </c>
      <c r="Q1033" s="5">
        <v>0</v>
      </c>
      <c r="R1033" s="5">
        <v>4582322697.54</v>
      </c>
      <c r="S1033" s="5">
        <v>-15456600.85</v>
      </c>
      <c r="T1033" s="5">
        <v>100.34</v>
      </c>
      <c r="U1033" s="5">
        <v>-0.34</v>
      </c>
    </row>
    <row r="1034" spans="1:21" x14ac:dyDescent="0.25">
      <c r="A1034" s="3">
        <v>2019</v>
      </c>
      <c r="B1034" s="4">
        <v>7</v>
      </c>
      <c r="C1034" s="3" t="s">
        <v>615</v>
      </c>
      <c r="D1034" s="3" t="s">
        <v>616</v>
      </c>
      <c r="E1034" s="5">
        <v>4566866096.6899996</v>
      </c>
      <c r="F1034" s="5">
        <v>0</v>
      </c>
      <c r="G1034" s="5">
        <v>15456600.85</v>
      </c>
      <c r="H1034" s="5">
        <v>791382763.35000002</v>
      </c>
      <c r="I1034" s="5">
        <v>0</v>
      </c>
      <c r="J1034" s="5">
        <v>0</v>
      </c>
      <c r="K1034" s="5">
        <v>0</v>
      </c>
      <c r="L1034" s="5">
        <v>1215200000</v>
      </c>
      <c r="M1034" s="5">
        <v>2560283333.3400002</v>
      </c>
      <c r="N1034" s="5">
        <v>0</v>
      </c>
      <c r="O1034" s="5">
        <v>0</v>
      </c>
      <c r="P1034" s="5">
        <v>0</v>
      </c>
      <c r="Q1034" s="5">
        <v>0</v>
      </c>
      <c r="R1034" s="5">
        <v>4582322697.54</v>
      </c>
      <c r="S1034" s="5">
        <v>-15456600.85</v>
      </c>
      <c r="T1034" s="5">
        <v>100.34</v>
      </c>
      <c r="U1034" s="5">
        <v>-0.34</v>
      </c>
    </row>
    <row r="1035" spans="1:21" x14ac:dyDescent="0.25">
      <c r="A1035" s="3">
        <v>2019</v>
      </c>
      <c r="B1035" s="4">
        <v>5</v>
      </c>
      <c r="C1035" s="3" t="s">
        <v>305</v>
      </c>
      <c r="D1035" s="3" t="s">
        <v>306</v>
      </c>
      <c r="E1035" s="5">
        <v>159000000</v>
      </c>
      <c r="F1035" s="5">
        <v>13457550.32</v>
      </c>
      <c r="G1035" s="5">
        <v>10170504.17</v>
      </c>
      <c r="H1035" s="5">
        <v>82167555.260000005</v>
      </c>
      <c r="I1035" s="5">
        <v>-48546794.210000001</v>
      </c>
      <c r="J1035" s="5">
        <v>116075651.16</v>
      </c>
      <c r="K1035" s="5">
        <v>13395421.130000001</v>
      </c>
      <c r="L1035" s="5">
        <v>17355937.68</v>
      </c>
      <c r="M1035" s="5">
        <v>9828882.8200000003</v>
      </c>
      <c r="N1035" s="5">
        <v>12752631.359999999</v>
      </c>
      <c r="O1035" s="5">
        <v>4772296.49</v>
      </c>
      <c r="P1035" s="5">
        <v>6434100.2999999998</v>
      </c>
      <c r="Q1035" s="5">
        <v>50230600.280000001</v>
      </c>
      <c r="R1035" s="5">
        <v>288094336.75999999</v>
      </c>
      <c r="S1035" s="5">
        <v>-129094336.76000001</v>
      </c>
      <c r="T1035" s="5">
        <v>181.19</v>
      </c>
      <c r="U1035" s="5">
        <v>-81.19</v>
      </c>
    </row>
    <row r="1036" spans="1:21" x14ac:dyDescent="0.25">
      <c r="A1036" s="3">
        <v>2019</v>
      </c>
      <c r="B1036" s="4">
        <v>6</v>
      </c>
      <c r="C1036" s="3" t="s">
        <v>775</v>
      </c>
      <c r="D1036" s="3" t="s">
        <v>776</v>
      </c>
      <c r="E1036" s="5">
        <v>159000000</v>
      </c>
      <c r="F1036" s="5">
        <v>13457550.32</v>
      </c>
      <c r="G1036" s="5">
        <v>10170504.17</v>
      </c>
      <c r="H1036" s="5">
        <v>82167555.260000005</v>
      </c>
      <c r="I1036" s="5">
        <v>-48546794.210000001</v>
      </c>
      <c r="J1036" s="5">
        <v>116075651.16</v>
      </c>
      <c r="K1036" s="5">
        <v>13395421.130000001</v>
      </c>
      <c r="L1036" s="5">
        <v>17355937.68</v>
      </c>
      <c r="M1036" s="5">
        <v>9828882.8200000003</v>
      </c>
      <c r="N1036" s="5">
        <v>12752631.359999999</v>
      </c>
      <c r="O1036" s="5">
        <v>4772296.49</v>
      </c>
      <c r="P1036" s="5">
        <v>6434100.2999999998</v>
      </c>
      <c r="Q1036" s="5">
        <v>50230600.280000001</v>
      </c>
      <c r="R1036" s="5">
        <v>288094336.75999999</v>
      </c>
      <c r="S1036" s="5">
        <v>-129094336.76000001</v>
      </c>
      <c r="T1036" s="5">
        <v>181.19</v>
      </c>
      <c r="U1036" s="5">
        <v>-81.19</v>
      </c>
    </row>
    <row r="1037" spans="1:21" x14ac:dyDescent="0.25">
      <c r="A1037" s="3">
        <v>2019</v>
      </c>
      <c r="B1037" s="4">
        <v>7</v>
      </c>
      <c r="C1037" s="3" t="s">
        <v>307</v>
      </c>
      <c r="D1037" s="3" t="s">
        <v>777</v>
      </c>
      <c r="E1037" s="5">
        <v>159000000</v>
      </c>
      <c r="F1037" s="5">
        <v>13457550.32</v>
      </c>
      <c r="G1037" s="5">
        <v>10170504.17</v>
      </c>
      <c r="H1037" s="5">
        <v>82167555.260000005</v>
      </c>
      <c r="I1037" s="5">
        <v>-48546794.210000001</v>
      </c>
      <c r="J1037" s="5">
        <v>116075651.16</v>
      </c>
      <c r="K1037" s="5">
        <v>13395421.130000001</v>
      </c>
      <c r="L1037" s="5">
        <v>17355937.68</v>
      </c>
      <c r="M1037" s="5">
        <v>9828882.8200000003</v>
      </c>
      <c r="N1037" s="5">
        <v>12752631.359999999</v>
      </c>
      <c r="O1037" s="5">
        <v>4772296.49</v>
      </c>
      <c r="P1037" s="5">
        <v>6434100.2999999998</v>
      </c>
      <c r="Q1037" s="5">
        <v>50230600.280000001</v>
      </c>
      <c r="R1037" s="5">
        <v>288094336.75999999</v>
      </c>
      <c r="S1037" s="5">
        <v>-129094336.76000001</v>
      </c>
      <c r="T1037" s="5">
        <v>181.19</v>
      </c>
      <c r="U1037" s="5">
        <v>-81.19</v>
      </c>
    </row>
    <row r="1038" spans="1:21" x14ac:dyDescent="0.25">
      <c r="A1038" s="3">
        <v>2019</v>
      </c>
      <c r="B1038" s="4">
        <v>3</v>
      </c>
      <c r="C1038" s="3" t="s">
        <v>309</v>
      </c>
      <c r="D1038" s="3" t="s">
        <v>778</v>
      </c>
      <c r="E1038" s="5">
        <v>11857000000</v>
      </c>
      <c r="F1038" s="5">
        <v>7457029562.0799999</v>
      </c>
      <c r="G1038" s="5">
        <v>2273811451.3600001</v>
      </c>
      <c r="H1038" s="5">
        <v>3435013749.2800002</v>
      </c>
      <c r="I1038" s="5">
        <v>963319278.36000001</v>
      </c>
      <c r="J1038" s="5">
        <v>1166834201.8099999</v>
      </c>
      <c r="K1038" s="5">
        <v>1112349508.3499999</v>
      </c>
      <c r="L1038" s="5">
        <v>1507114190.1700001</v>
      </c>
      <c r="M1038" s="5">
        <v>1263431423.3</v>
      </c>
      <c r="N1038" s="5">
        <v>1062269718.87</v>
      </c>
      <c r="O1038" s="5">
        <v>1248485625.9400001</v>
      </c>
      <c r="P1038" s="5">
        <v>1105431770.6500001</v>
      </c>
      <c r="Q1038" s="5">
        <v>1331924563.0599999</v>
      </c>
      <c r="R1038" s="5">
        <v>23927015043.23</v>
      </c>
      <c r="S1038" s="5">
        <v>-12070015043.23</v>
      </c>
      <c r="T1038" s="5">
        <v>201.8</v>
      </c>
      <c r="U1038" s="6">
        <v>-101.8</v>
      </c>
    </row>
    <row r="1039" spans="1:21" x14ac:dyDescent="0.25">
      <c r="A1039" s="3">
        <v>2019</v>
      </c>
      <c r="B1039" s="4">
        <v>4</v>
      </c>
      <c r="C1039" s="3" t="s">
        <v>311</v>
      </c>
      <c r="D1039" s="3" t="s">
        <v>312</v>
      </c>
      <c r="E1039" s="5">
        <v>11795000000</v>
      </c>
      <c r="F1039" s="5">
        <v>7456804842.0799999</v>
      </c>
      <c r="G1039" s="5">
        <v>2273811451.3600001</v>
      </c>
      <c r="H1039" s="5">
        <v>3435013749.2800002</v>
      </c>
      <c r="I1039" s="5">
        <v>963319278.36000001</v>
      </c>
      <c r="J1039" s="5">
        <v>1166832708.8099999</v>
      </c>
      <c r="K1039" s="5">
        <v>1099531572.77</v>
      </c>
      <c r="L1039" s="5">
        <v>1507021322.1700001</v>
      </c>
      <c r="M1039" s="5">
        <v>1252771358.51</v>
      </c>
      <c r="N1039" s="5">
        <v>1059967257.76</v>
      </c>
      <c r="O1039" s="5">
        <v>1223738008.79</v>
      </c>
      <c r="P1039" s="5">
        <v>1081010370.78</v>
      </c>
      <c r="Q1039" s="5">
        <v>1327033886.79</v>
      </c>
      <c r="R1039" s="5">
        <v>23846855807.459999</v>
      </c>
      <c r="S1039" s="5">
        <v>-12051855807.459999</v>
      </c>
      <c r="T1039" s="5">
        <v>202.18</v>
      </c>
      <c r="U1039" s="5">
        <v>-102.18</v>
      </c>
    </row>
    <row r="1040" spans="1:21" x14ac:dyDescent="0.25">
      <c r="A1040" s="3">
        <v>2019</v>
      </c>
      <c r="B1040" s="4">
        <v>5</v>
      </c>
      <c r="C1040" s="3" t="s">
        <v>779</v>
      </c>
      <c r="D1040" s="3" t="s">
        <v>314</v>
      </c>
      <c r="E1040" s="5">
        <v>400000000</v>
      </c>
      <c r="F1040" s="5">
        <v>0</v>
      </c>
      <c r="G1040" s="5">
        <v>0</v>
      </c>
      <c r="H1040" s="5">
        <v>26456272.66</v>
      </c>
      <c r="I1040" s="5">
        <v>0</v>
      </c>
      <c r="J1040" s="5">
        <v>0</v>
      </c>
      <c r="K1040" s="5">
        <v>0</v>
      </c>
      <c r="L1040" s="5">
        <v>165163363.94999999</v>
      </c>
      <c r="M1040" s="5">
        <v>0</v>
      </c>
      <c r="N1040" s="5">
        <v>0</v>
      </c>
      <c r="O1040" s="5">
        <v>0</v>
      </c>
      <c r="P1040" s="5">
        <v>30446.17</v>
      </c>
      <c r="Q1040" s="5">
        <v>119042649.31999999</v>
      </c>
      <c r="R1040" s="5">
        <v>310692732.10000002</v>
      </c>
      <c r="S1040" s="5">
        <v>89307267.900000006</v>
      </c>
      <c r="T1040" s="5">
        <v>77.67</v>
      </c>
      <c r="U1040" s="5">
        <v>22.33</v>
      </c>
    </row>
    <row r="1041" spans="1:21" x14ac:dyDescent="0.25">
      <c r="A1041" s="3">
        <v>2019</v>
      </c>
      <c r="B1041" s="4">
        <v>6</v>
      </c>
      <c r="C1041" s="3" t="s">
        <v>313</v>
      </c>
      <c r="D1041" s="3" t="s">
        <v>780</v>
      </c>
      <c r="E1041" s="5">
        <v>400000000</v>
      </c>
      <c r="F1041" s="5">
        <v>0</v>
      </c>
      <c r="G1041" s="5">
        <v>0</v>
      </c>
      <c r="H1041" s="5">
        <v>26456272.66</v>
      </c>
      <c r="I1041" s="5">
        <v>0</v>
      </c>
      <c r="J1041" s="5">
        <v>0</v>
      </c>
      <c r="K1041" s="5">
        <v>0</v>
      </c>
      <c r="L1041" s="5">
        <v>165163363.94999999</v>
      </c>
      <c r="M1041" s="5">
        <v>0</v>
      </c>
      <c r="N1041" s="5">
        <v>0</v>
      </c>
      <c r="O1041" s="5">
        <v>0</v>
      </c>
      <c r="P1041" s="5">
        <v>30446.17</v>
      </c>
      <c r="Q1041" s="5">
        <v>119042649.31999999</v>
      </c>
      <c r="R1041" s="5">
        <v>310692732.10000002</v>
      </c>
      <c r="S1041" s="5">
        <v>89307267.900000006</v>
      </c>
      <c r="T1041" s="5">
        <v>77.67</v>
      </c>
      <c r="U1041" s="5">
        <v>22.33</v>
      </c>
    </row>
    <row r="1042" spans="1:21" x14ac:dyDescent="0.25">
      <c r="A1042" s="3">
        <v>2019</v>
      </c>
      <c r="B1042" s="4">
        <v>5</v>
      </c>
      <c r="C1042" s="3" t="s">
        <v>315</v>
      </c>
      <c r="D1042" s="3" t="s">
        <v>316</v>
      </c>
      <c r="E1042" s="5">
        <v>6290000000</v>
      </c>
      <c r="F1042" s="5">
        <v>810332190.96000004</v>
      </c>
      <c r="G1042" s="5">
        <v>2087728284.0899999</v>
      </c>
      <c r="H1042" s="5">
        <v>1335844397.97</v>
      </c>
      <c r="I1042" s="5">
        <v>518877899.67000002</v>
      </c>
      <c r="J1042" s="5">
        <v>501613395.88999999</v>
      </c>
      <c r="K1042" s="5">
        <v>559132699.53999996</v>
      </c>
      <c r="L1042" s="5">
        <v>885753688.28999996</v>
      </c>
      <c r="M1042" s="5">
        <v>574142166.07000005</v>
      </c>
      <c r="N1042" s="5">
        <v>327503242.55000001</v>
      </c>
      <c r="O1042" s="5">
        <v>520634013.38</v>
      </c>
      <c r="P1042" s="5">
        <v>634037754.26999998</v>
      </c>
      <c r="Q1042" s="5">
        <v>839156234.58000004</v>
      </c>
      <c r="R1042" s="5">
        <v>9594755967.2600002</v>
      </c>
      <c r="S1042" s="5">
        <v>-3304755967.2600002</v>
      </c>
      <c r="T1042" s="5">
        <v>152.54</v>
      </c>
      <c r="U1042" s="5">
        <v>-52.54</v>
      </c>
    </row>
    <row r="1043" spans="1:21" x14ac:dyDescent="0.25">
      <c r="A1043" s="3">
        <v>2019</v>
      </c>
      <c r="B1043" s="4">
        <v>6</v>
      </c>
      <c r="C1043" s="3" t="s">
        <v>317</v>
      </c>
      <c r="D1043" s="3" t="s">
        <v>318</v>
      </c>
      <c r="E1043" s="5">
        <v>5495000000</v>
      </c>
      <c r="F1043" s="5">
        <v>678312190</v>
      </c>
      <c r="G1043" s="5">
        <v>1905138306</v>
      </c>
      <c r="H1043" s="5">
        <v>1158275275</v>
      </c>
      <c r="I1043" s="5">
        <v>341163085</v>
      </c>
      <c r="J1043" s="5">
        <v>349843082</v>
      </c>
      <c r="K1043" s="5">
        <v>426186523</v>
      </c>
      <c r="L1043" s="5">
        <v>737891890</v>
      </c>
      <c r="M1043" s="5">
        <v>336592091</v>
      </c>
      <c r="N1043" s="5">
        <v>66872315</v>
      </c>
      <c r="O1043" s="5">
        <v>396742564</v>
      </c>
      <c r="P1043" s="5">
        <v>501752017</v>
      </c>
      <c r="Q1043" s="5">
        <v>735408096</v>
      </c>
      <c r="R1043" s="5">
        <v>7634177434</v>
      </c>
      <c r="S1043" s="4">
        <v>-2139177434</v>
      </c>
      <c r="T1043" s="5">
        <v>138.93</v>
      </c>
      <c r="U1043" s="5">
        <v>-38.93</v>
      </c>
    </row>
    <row r="1044" spans="1:21" x14ac:dyDescent="0.25">
      <c r="A1044" s="3">
        <v>2019</v>
      </c>
      <c r="B1044" s="4">
        <v>6</v>
      </c>
      <c r="C1044" s="3" t="s">
        <v>319</v>
      </c>
      <c r="D1044" s="3" t="s">
        <v>320</v>
      </c>
      <c r="E1044" s="5">
        <v>795000000</v>
      </c>
      <c r="F1044" s="5">
        <v>132020000.95999999</v>
      </c>
      <c r="G1044" s="5">
        <v>182589978.09</v>
      </c>
      <c r="H1044" s="5">
        <v>177569122.97</v>
      </c>
      <c r="I1044" s="5">
        <v>177714814.66999999</v>
      </c>
      <c r="J1044" s="5">
        <v>151770313.88999999</v>
      </c>
      <c r="K1044" s="5">
        <v>132946176.54000001</v>
      </c>
      <c r="L1044" s="5">
        <v>147861798.28999999</v>
      </c>
      <c r="M1044" s="5">
        <v>237550075.06999999</v>
      </c>
      <c r="N1044" s="5">
        <v>260630927.55000001</v>
      </c>
      <c r="O1044" s="5">
        <v>123891449.38</v>
      </c>
      <c r="P1044" s="5">
        <v>132285737.27</v>
      </c>
      <c r="Q1044" s="5">
        <v>103748138.58</v>
      </c>
      <c r="R1044" s="5">
        <v>1960578533.26</v>
      </c>
      <c r="S1044" s="5">
        <v>-1165578533.26</v>
      </c>
      <c r="T1044" s="5">
        <v>246.61</v>
      </c>
      <c r="U1044" s="5">
        <v>-146.61000000000001</v>
      </c>
    </row>
    <row r="1045" spans="1:21" x14ac:dyDescent="0.25">
      <c r="A1045" s="3">
        <v>2019</v>
      </c>
      <c r="B1045" s="4">
        <v>5</v>
      </c>
      <c r="C1045" s="3" t="s">
        <v>321</v>
      </c>
      <c r="D1045" s="3" t="s">
        <v>322</v>
      </c>
      <c r="E1045" s="5">
        <v>4450000000</v>
      </c>
      <c r="F1045" s="5">
        <v>6498862142.3900003</v>
      </c>
      <c r="G1045" s="5">
        <v>13453278</v>
      </c>
      <c r="H1045" s="5">
        <v>2030295185.5</v>
      </c>
      <c r="I1045" s="5">
        <v>261609880.78</v>
      </c>
      <c r="J1045" s="5">
        <v>582590010.05999994</v>
      </c>
      <c r="K1045" s="5">
        <v>509057944.13</v>
      </c>
      <c r="L1045" s="5">
        <v>412511620.94</v>
      </c>
      <c r="M1045" s="5">
        <v>499655013.76999998</v>
      </c>
      <c r="N1045" s="5">
        <v>614483427.07000005</v>
      </c>
      <c r="O1045" s="5">
        <v>598554606.25</v>
      </c>
      <c r="P1045" s="5">
        <v>393895275</v>
      </c>
      <c r="Q1045" s="5">
        <v>305341646</v>
      </c>
      <c r="R1045" s="5">
        <v>12720310029.889999</v>
      </c>
      <c r="S1045" s="5">
        <v>-8270310029.8900003</v>
      </c>
      <c r="T1045" s="5">
        <v>285.85000000000002</v>
      </c>
      <c r="U1045" s="5">
        <v>-185.85</v>
      </c>
    </row>
    <row r="1046" spans="1:21" x14ac:dyDescent="0.25">
      <c r="A1046" s="3">
        <v>2019</v>
      </c>
      <c r="B1046" s="4">
        <v>6</v>
      </c>
      <c r="C1046" s="3" t="s">
        <v>323</v>
      </c>
      <c r="D1046" s="3" t="s">
        <v>781</v>
      </c>
      <c r="E1046" s="5">
        <v>4275000000</v>
      </c>
      <c r="F1046" s="5">
        <v>6498560384.5200005</v>
      </c>
      <c r="G1046" s="5">
        <v>10732278</v>
      </c>
      <c r="H1046" s="5">
        <v>2028091248</v>
      </c>
      <c r="I1046" s="5">
        <v>258047246</v>
      </c>
      <c r="J1046" s="5">
        <v>573765804</v>
      </c>
      <c r="K1046" s="5">
        <v>505367726.02999997</v>
      </c>
      <c r="L1046" s="5">
        <v>410546751</v>
      </c>
      <c r="M1046" s="5">
        <v>499416747</v>
      </c>
      <c r="N1046" s="5">
        <v>563603983</v>
      </c>
      <c r="O1046" s="5">
        <v>575525751</v>
      </c>
      <c r="P1046" s="5">
        <v>389195275</v>
      </c>
      <c r="Q1046" s="5">
        <v>306131646</v>
      </c>
      <c r="R1046" s="5">
        <v>12618984839.549999</v>
      </c>
      <c r="S1046" s="5">
        <v>-8343984839.5500002</v>
      </c>
      <c r="T1046" s="5">
        <v>295.18</v>
      </c>
      <c r="U1046" s="5">
        <v>-195.18</v>
      </c>
    </row>
    <row r="1047" spans="1:21" x14ac:dyDescent="0.25">
      <c r="A1047" s="3">
        <v>2019</v>
      </c>
      <c r="B1047" s="4">
        <v>6</v>
      </c>
      <c r="C1047" s="3" t="s">
        <v>325</v>
      </c>
      <c r="D1047" s="3" t="s">
        <v>782</v>
      </c>
      <c r="E1047" s="5">
        <v>175000000</v>
      </c>
      <c r="F1047" s="5">
        <v>301757.87</v>
      </c>
      <c r="G1047" s="5">
        <v>2721000</v>
      </c>
      <c r="H1047" s="5">
        <v>2203937.5</v>
      </c>
      <c r="I1047" s="5">
        <v>3562634.78</v>
      </c>
      <c r="J1047" s="5">
        <v>8824206.0600000005</v>
      </c>
      <c r="K1047" s="5">
        <v>3690218.1</v>
      </c>
      <c r="L1047" s="5">
        <v>1964869.94</v>
      </c>
      <c r="M1047" s="5">
        <v>238266.77</v>
      </c>
      <c r="N1047" s="5">
        <v>50879444.07</v>
      </c>
      <c r="O1047" s="5">
        <v>23028855.25</v>
      </c>
      <c r="P1047" s="5">
        <v>4700000</v>
      </c>
      <c r="Q1047" s="4">
        <v>-790000</v>
      </c>
      <c r="R1047" s="5">
        <v>101325190.34</v>
      </c>
      <c r="S1047" s="5">
        <v>73674809.659999996</v>
      </c>
      <c r="T1047" s="5">
        <v>57.9</v>
      </c>
      <c r="U1047" s="5">
        <v>42.1</v>
      </c>
    </row>
    <row r="1048" spans="1:21" x14ac:dyDescent="0.25">
      <c r="A1048" s="3">
        <v>2019</v>
      </c>
      <c r="B1048" s="4">
        <v>5</v>
      </c>
      <c r="C1048" s="3" t="s">
        <v>327</v>
      </c>
      <c r="D1048" s="3" t="s">
        <v>783</v>
      </c>
      <c r="E1048" s="5">
        <v>655000000</v>
      </c>
      <c r="F1048" s="5">
        <v>147610508.72999999</v>
      </c>
      <c r="G1048" s="5">
        <v>172629889.27000001</v>
      </c>
      <c r="H1048" s="5">
        <v>42417893.149999999</v>
      </c>
      <c r="I1048" s="5">
        <v>182831497.91</v>
      </c>
      <c r="J1048" s="5">
        <v>82629302.859999999</v>
      </c>
      <c r="K1048" s="5">
        <v>31340929.100000001</v>
      </c>
      <c r="L1048" s="5">
        <v>43592648.990000002</v>
      </c>
      <c r="M1048" s="5">
        <v>178974178.66999999</v>
      </c>
      <c r="N1048" s="5">
        <v>117980588.14</v>
      </c>
      <c r="O1048" s="5">
        <v>104549389.16</v>
      </c>
      <c r="P1048" s="5">
        <v>53046895.340000004</v>
      </c>
      <c r="Q1048" s="5">
        <v>63493356.890000001</v>
      </c>
      <c r="R1048" s="5">
        <v>1221097078.21</v>
      </c>
      <c r="S1048" s="5">
        <v>-566097078.21000004</v>
      </c>
      <c r="T1048" s="5">
        <v>186.43</v>
      </c>
      <c r="U1048" s="5">
        <v>-86.43</v>
      </c>
    </row>
    <row r="1049" spans="1:21" x14ac:dyDescent="0.25">
      <c r="A1049" s="3">
        <v>2019</v>
      </c>
      <c r="B1049" s="4">
        <v>6</v>
      </c>
      <c r="C1049" s="3" t="s">
        <v>617</v>
      </c>
      <c r="D1049" s="3" t="s">
        <v>618</v>
      </c>
      <c r="E1049" s="5">
        <v>0</v>
      </c>
      <c r="F1049" s="5">
        <v>144600600</v>
      </c>
      <c r="G1049" s="5">
        <v>83468000</v>
      </c>
      <c r="H1049" s="5">
        <v>2163600</v>
      </c>
      <c r="I1049" s="5">
        <v>107920000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338152200</v>
      </c>
      <c r="S1049" s="4">
        <v>-338152200</v>
      </c>
      <c r="T1049" s="5">
        <v>0</v>
      </c>
      <c r="U1049" s="5">
        <v>100</v>
      </c>
    </row>
    <row r="1050" spans="1:21" x14ac:dyDescent="0.25">
      <c r="A1050" s="3">
        <v>2019</v>
      </c>
      <c r="B1050" s="4">
        <v>6</v>
      </c>
      <c r="C1050" s="3" t="s">
        <v>329</v>
      </c>
      <c r="D1050" s="3" t="s">
        <v>784</v>
      </c>
      <c r="E1050" s="5">
        <v>157000000</v>
      </c>
      <c r="F1050" s="5">
        <v>2602500</v>
      </c>
      <c r="G1050" s="5">
        <v>5063000</v>
      </c>
      <c r="H1050" s="5">
        <v>9822500</v>
      </c>
      <c r="I1050" s="5">
        <v>12754000</v>
      </c>
      <c r="J1050" s="5">
        <v>52624343.130000003</v>
      </c>
      <c r="K1050" s="5">
        <v>24003203.75</v>
      </c>
      <c r="L1050" s="5">
        <v>7738500</v>
      </c>
      <c r="M1050" s="5">
        <v>39460000</v>
      </c>
      <c r="N1050" s="5">
        <v>29088002.329999998</v>
      </c>
      <c r="O1050" s="5">
        <v>29672500</v>
      </c>
      <c r="P1050" s="5">
        <v>35198000</v>
      </c>
      <c r="Q1050" s="5">
        <v>7099000</v>
      </c>
      <c r="R1050" s="5">
        <v>255125549.21000001</v>
      </c>
      <c r="S1050" s="5">
        <v>-98125549.209999993</v>
      </c>
      <c r="T1050" s="5">
        <v>162.5</v>
      </c>
      <c r="U1050" s="6">
        <v>-62.5</v>
      </c>
    </row>
    <row r="1051" spans="1:21" x14ac:dyDescent="0.25">
      <c r="A1051" s="3">
        <v>2019</v>
      </c>
      <c r="B1051" s="4">
        <v>6</v>
      </c>
      <c r="C1051" s="3" t="s">
        <v>331</v>
      </c>
      <c r="D1051" s="3" t="s">
        <v>785</v>
      </c>
      <c r="E1051" s="5">
        <v>79000000</v>
      </c>
      <c r="F1051" s="5">
        <v>407408.73</v>
      </c>
      <c r="G1051" s="5">
        <v>29247489.27</v>
      </c>
      <c r="H1051" s="5">
        <v>9850563.2100000009</v>
      </c>
      <c r="I1051" s="5">
        <v>60289508.810000002</v>
      </c>
      <c r="J1051" s="5">
        <v>30004759.73</v>
      </c>
      <c r="K1051" s="5">
        <v>7337725.3499999996</v>
      </c>
      <c r="L1051" s="5">
        <v>34936391.990000002</v>
      </c>
      <c r="M1051" s="5">
        <v>23179598.41</v>
      </c>
      <c r="N1051" s="5">
        <v>3338210.69</v>
      </c>
      <c r="O1051" s="5">
        <v>9014702.0600000005</v>
      </c>
      <c r="P1051" s="5">
        <v>8258244.3399999999</v>
      </c>
      <c r="Q1051" s="5">
        <v>25141851.350000001</v>
      </c>
      <c r="R1051" s="5">
        <v>241006453.94</v>
      </c>
      <c r="S1051" s="5">
        <v>-162006453.94</v>
      </c>
      <c r="T1051" s="5">
        <v>305.07</v>
      </c>
      <c r="U1051" s="5">
        <v>-205.07</v>
      </c>
    </row>
    <row r="1052" spans="1:21" x14ac:dyDescent="0.25">
      <c r="A1052" s="3">
        <v>2019</v>
      </c>
      <c r="B1052" s="4">
        <v>6</v>
      </c>
      <c r="C1052" s="3" t="s">
        <v>333</v>
      </c>
      <c r="D1052" s="3" t="s">
        <v>334</v>
      </c>
      <c r="E1052" s="5">
        <v>200000000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115195855.95999999</v>
      </c>
      <c r="N1052" s="5">
        <v>0</v>
      </c>
      <c r="O1052" s="5">
        <v>0</v>
      </c>
      <c r="P1052" s="5">
        <v>0</v>
      </c>
      <c r="Q1052" s="5">
        <v>0</v>
      </c>
      <c r="R1052" s="5">
        <v>115195855.95999999</v>
      </c>
      <c r="S1052" s="5">
        <v>84804144.040000007</v>
      </c>
      <c r="T1052" s="5">
        <v>57.6</v>
      </c>
      <c r="U1052" s="5">
        <v>42.4</v>
      </c>
    </row>
    <row r="1053" spans="1:21" x14ac:dyDescent="0.25">
      <c r="A1053" s="3">
        <v>2019</v>
      </c>
      <c r="B1053" s="4">
        <v>6</v>
      </c>
      <c r="C1053" s="3" t="s">
        <v>335</v>
      </c>
      <c r="D1053" s="3" t="s">
        <v>336</v>
      </c>
      <c r="E1053" s="5">
        <v>32000000</v>
      </c>
      <c r="F1053" s="5">
        <v>0</v>
      </c>
      <c r="G1053" s="5">
        <v>0</v>
      </c>
      <c r="H1053" s="5">
        <v>3886800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9526500</v>
      </c>
      <c r="Q1053" s="5">
        <v>0</v>
      </c>
      <c r="R1053" s="5">
        <v>13413300</v>
      </c>
      <c r="S1053" s="5">
        <v>18586700</v>
      </c>
      <c r="T1053" s="5">
        <v>41.92</v>
      </c>
      <c r="U1053" s="5">
        <v>58.08</v>
      </c>
    </row>
    <row r="1054" spans="1:21" x14ac:dyDescent="0.25">
      <c r="A1054" s="3">
        <v>2019</v>
      </c>
      <c r="B1054" s="4">
        <v>6</v>
      </c>
      <c r="C1054" s="3" t="s">
        <v>594</v>
      </c>
      <c r="D1054" s="3" t="s">
        <v>595</v>
      </c>
      <c r="E1054" s="5">
        <v>30000000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30000000</v>
      </c>
      <c r="T1054" s="5">
        <v>0</v>
      </c>
      <c r="U1054" s="5">
        <v>100</v>
      </c>
    </row>
    <row r="1055" spans="1:21" x14ac:dyDescent="0.25">
      <c r="A1055" s="3">
        <v>2019</v>
      </c>
      <c r="B1055" s="4">
        <v>6</v>
      </c>
      <c r="C1055" s="3" t="s">
        <v>337</v>
      </c>
      <c r="D1055" s="3" t="s">
        <v>786</v>
      </c>
      <c r="E1055" s="5">
        <v>157000000</v>
      </c>
      <c r="F1055" s="5">
        <v>0</v>
      </c>
      <c r="G1055" s="5">
        <v>54851400</v>
      </c>
      <c r="H1055" s="5">
        <v>16694429.939999999</v>
      </c>
      <c r="I1055" s="5">
        <v>1867989.1</v>
      </c>
      <c r="J1055" s="5">
        <v>200</v>
      </c>
      <c r="K1055" s="5">
        <v>0</v>
      </c>
      <c r="L1055" s="5">
        <v>917757</v>
      </c>
      <c r="M1055" s="5">
        <v>1138724.3</v>
      </c>
      <c r="N1055" s="5">
        <v>85554375.120000005</v>
      </c>
      <c r="O1055" s="5">
        <v>65862187.100000001</v>
      </c>
      <c r="P1055" s="5">
        <v>64151</v>
      </c>
      <c r="Q1055" s="5">
        <v>31252505.539999999</v>
      </c>
      <c r="R1055" s="5">
        <v>258203719.09999999</v>
      </c>
      <c r="S1055" s="6">
        <v>-101203719.09999999</v>
      </c>
      <c r="T1055" s="5">
        <v>164.46</v>
      </c>
      <c r="U1055" s="5">
        <v>-64.459999999999994</v>
      </c>
    </row>
    <row r="1056" spans="1:21" x14ac:dyDescent="0.25">
      <c r="A1056" s="3">
        <v>2019</v>
      </c>
      <c r="B1056" s="4">
        <v>4</v>
      </c>
      <c r="C1056" s="3" t="s">
        <v>339</v>
      </c>
      <c r="D1056" s="3" t="s">
        <v>787</v>
      </c>
      <c r="E1056" s="5">
        <v>62000000</v>
      </c>
      <c r="F1056" s="5">
        <v>224720</v>
      </c>
      <c r="G1056" s="5">
        <v>0</v>
      </c>
      <c r="H1056" s="5">
        <v>0</v>
      </c>
      <c r="I1056" s="5">
        <v>0</v>
      </c>
      <c r="J1056" s="5">
        <v>1493</v>
      </c>
      <c r="K1056" s="5">
        <v>12817935.58</v>
      </c>
      <c r="L1056" s="5">
        <v>92868</v>
      </c>
      <c r="M1056" s="5">
        <v>10660064.789999999</v>
      </c>
      <c r="N1056" s="5">
        <v>2302461.11</v>
      </c>
      <c r="O1056" s="5">
        <v>24747617.149999999</v>
      </c>
      <c r="P1056" s="5">
        <v>24421399.870000001</v>
      </c>
      <c r="Q1056" s="5">
        <v>4890676.2699999996</v>
      </c>
      <c r="R1056" s="5">
        <v>80159235.769999996</v>
      </c>
      <c r="S1056" s="5">
        <v>-18159235.77</v>
      </c>
      <c r="T1056" s="5">
        <v>129.29</v>
      </c>
      <c r="U1056" s="5">
        <v>-29.29</v>
      </c>
    </row>
    <row r="1057" spans="1:21" x14ac:dyDescent="0.25">
      <c r="A1057" s="3">
        <v>2019</v>
      </c>
      <c r="B1057" s="4">
        <v>5</v>
      </c>
      <c r="C1057" s="3" t="s">
        <v>341</v>
      </c>
      <c r="D1057" s="3" t="s">
        <v>788</v>
      </c>
      <c r="E1057" s="5">
        <v>62000000</v>
      </c>
      <c r="F1057" s="5">
        <v>224720</v>
      </c>
      <c r="G1057" s="5">
        <v>0</v>
      </c>
      <c r="H1057" s="5">
        <v>0</v>
      </c>
      <c r="I1057" s="5">
        <v>0</v>
      </c>
      <c r="J1057" s="5">
        <v>1493</v>
      </c>
      <c r="K1057" s="5">
        <v>12817935.58</v>
      </c>
      <c r="L1057" s="5">
        <v>92868</v>
      </c>
      <c r="M1057" s="5">
        <v>10660064.789999999</v>
      </c>
      <c r="N1057" s="5">
        <v>2302461.11</v>
      </c>
      <c r="O1057" s="5">
        <v>24747617.149999999</v>
      </c>
      <c r="P1057" s="5">
        <v>24421399.870000001</v>
      </c>
      <c r="Q1057" s="5">
        <v>4890676.2699999996</v>
      </c>
      <c r="R1057" s="5">
        <v>80159235.769999996</v>
      </c>
      <c r="S1057" s="5">
        <v>-18159235.77</v>
      </c>
      <c r="T1057" s="5">
        <v>129.29</v>
      </c>
      <c r="U1057" s="5">
        <v>-29.29</v>
      </c>
    </row>
    <row r="1058" spans="1:21" x14ac:dyDescent="0.25">
      <c r="A1058" s="3">
        <v>2019</v>
      </c>
      <c r="B1058" s="4">
        <v>6</v>
      </c>
      <c r="C1058" s="3" t="s">
        <v>343</v>
      </c>
      <c r="D1058" s="3" t="s">
        <v>789</v>
      </c>
      <c r="E1058" s="5">
        <v>62000000</v>
      </c>
      <c r="F1058" s="5">
        <v>224720</v>
      </c>
      <c r="G1058" s="5">
        <v>0</v>
      </c>
      <c r="H1058" s="5">
        <v>0</v>
      </c>
      <c r="I1058" s="5">
        <v>0</v>
      </c>
      <c r="J1058" s="5">
        <v>1493</v>
      </c>
      <c r="K1058" s="5">
        <v>12817935.58</v>
      </c>
      <c r="L1058" s="5">
        <v>92868</v>
      </c>
      <c r="M1058" s="5">
        <v>10660064.789999999</v>
      </c>
      <c r="N1058" s="5">
        <v>2302461.11</v>
      </c>
      <c r="O1058" s="5">
        <v>24747617.149999999</v>
      </c>
      <c r="P1058" s="5">
        <v>24421399.870000001</v>
      </c>
      <c r="Q1058" s="5">
        <v>4890676.2699999996</v>
      </c>
      <c r="R1058" s="5">
        <v>80159235.769999996</v>
      </c>
      <c r="S1058" s="5">
        <v>-18159235.77</v>
      </c>
      <c r="T1058" s="5">
        <v>129.29</v>
      </c>
      <c r="U1058" s="5">
        <v>-29.29</v>
      </c>
    </row>
    <row r="1059" spans="1:21" x14ac:dyDescent="0.25">
      <c r="A1059" s="3">
        <v>2019</v>
      </c>
      <c r="B1059" s="4">
        <v>3</v>
      </c>
      <c r="C1059" s="3" t="s">
        <v>345</v>
      </c>
      <c r="D1059" s="3" t="s">
        <v>790</v>
      </c>
      <c r="E1059" s="5">
        <v>502000000</v>
      </c>
      <c r="F1059" s="5">
        <v>5969783.1399999997</v>
      </c>
      <c r="G1059" s="5">
        <v>-27444257.75</v>
      </c>
      <c r="H1059" s="5">
        <v>-2092729.66</v>
      </c>
      <c r="I1059" s="5">
        <v>43461743.100000001</v>
      </c>
      <c r="J1059" s="5">
        <v>35441806.560000002</v>
      </c>
      <c r="K1059" s="5">
        <v>39373075.880000003</v>
      </c>
      <c r="L1059" s="5">
        <v>39753202.07</v>
      </c>
      <c r="M1059" s="5">
        <v>40106725.240000002</v>
      </c>
      <c r="N1059" s="5">
        <v>37149421.789999999</v>
      </c>
      <c r="O1059" s="5">
        <v>36567029.520000003</v>
      </c>
      <c r="P1059" s="5">
        <v>48331106.340000004</v>
      </c>
      <c r="Q1059" s="5">
        <v>63423892.460000001</v>
      </c>
      <c r="R1059" s="5">
        <v>360040798.69</v>
      </c>
      <c r="S1059" s="5">
        <v>141959201.31</v>
      </c>
      <c r="T1059" s="5">
        <v>71.72</v>
      </c>
      <c r="U1059" s="5">
        <v>28.28</v>
      </c>
    </row>
    <row r="1060" spans="1:21" x14ac:dyDescent="0.25">
      <c r="A1060" s="3">
        <v>2019</v>
      </c>
      <c r="B1060" s="4">
        <v>4</v>
      </c>
      <c r="C1060" s="3" t="s">
        <v>791</v>
      </c>
      <c r="D1060" s="3" t="s">
        <v>792</v>
      </c>
      <c r="E1060" s="5">
        <v>502000000</v>
      </c>
      <c r="F1060" s="5">
        <v>5969783.1399999997</v>
      </c>
      <c r="G1060" s="5">
        <v>-27444257.75</v>
      </c>
      <c r="H1060" s="5">
        <v>-2092729.66</v>
      </c>
      <c r="I1060" s="5">
        <v>43461743.100000001</v>
      </c>
      <c r="J1060" s="5">
        <v>35441806.560000002</v>
      </c>
      <c r="K1060" s="5">
        <v>39373075.880000003</v>
      </c>
      <c r="L1060" s="5">
        <v>39753202.07</v>
      </c>
      <c r="M1060" s="5">
        <v>40106725.240000002</v>
      </c>
      <c r="N1060" s="5">
        <v>37149421.789999999</v>
      </c>
      <c r="O1060" s="5">
        <v>36567029.520000003</v>
      </c>
      <c r="P1060" s="5">
        <v>48331106.340000004</v>
      </c>
      <c r="Q1060" s="5">
        <v>63423892.460000001</v>
      </c>
      <c r="R1060" s="5">
        <v>360040798.69</v>
      </c>
      <c r="S1060" s="5">
        <v>141959201.31</v>
      </c>
      <c r="T1060" s="5">
        <v>71.72</v>
      </c>
      <c r="U1060" s="5">
        <v>28.28</v>
      </c>
    </row>
    <row r="1061" spans="1:21" x14ac:dyDescent="0.25">
      <c r="A1061" s="3">
        <v>2019</v>
      </c>
      <c r="B1061" s="4">
        <v>5</v>
      </c>
      <c r="C1061" s="3" t="s">
        <v>347</v>
      </c>
      <c r="D1061" s="3" t="s">
        <v>793</v>
      </c>
      <c r="E1061" s="5">
        <v>502000000</v>
      </c>
      <c r="F1061" s="5">
        <v>5969783.1399999997</v>
      </c>
      <c r="G1061" s="5">
        <v>-27444257.75</v>
      </c>
      <c r="H1061" s="5">
        <v>-2092729.66</v>
      </c>
      <c r="I1061" s="5">
        <v>43461743.100000001</v>
      </c>
      <c r="J1061" s="5">
        <v>35441806.560000002</v>
      </c>
      <c r="K1061" s="5">
        <v>39373075.880000003</v>
      </c>
      <c r="L1061" s="5">
        <v>39753202.07</v>
      </c>
      <c r="M1061" s="5">
        <v>40106725.240000002</v>
      </c>
      <c r="N1061" s="5">
        <v>37149421.789999999</v>
      </c>
      <c r="O1061" s="5">
        <v>36567029.520000003</v>
      </c>
      <c r="P1061" s="5">
        <v>48331106.340000004</v>
      </c>
      <c r="Q1061" s="5">
        <v>63423892.460000001</v>
      </c>
      <c r="R1061" s="5">
        <v>360040798.69</v>
      </c>
      <c r="S1061" s="5">
        <v>141959201.31</v>
      </c>
      <c r="T1061" s="5">
        <v>71.72</v>
      </c>
      <c r="U1061" s="5">
        <v>28.28</v>
      </c>
    </row>
    <row r="1062" spans="1:21" x14ac:dyDescent="0.25">
      <c r="A1062" s="3">
        <v>2019</v>
      </c>
      <c r="B1062" s="4">
        <v>3</v>
      </c>
      <c r="C1062" s="3" t="s">
        <v>349</v>
      </c>
      <c r="D1062" s="3" t="s">
        <v>350</v>
      </c>
      <c r="E1062" s="5">
        <v>9367000000</v>
      </c>
      <c r="F1062" s="5">
        <v>1067774609.97</v>
      </c>
      <c r="G1062" s="5">
        <v>1162103223.6400001</v>
      </c>
      <c r="H1062" s="5">
        <v>2471968156.3200002</v>
      </c>
      <c r="I1062" s="5">
        <v>936686464.32000005</v>
      </c>
      <c r="J1062" s="5">
        <v>2687767856.73</v>
      </c>
      <c r="K1062" s="5">
        <v>4134304838.8699999</v>
      </c>
      <c r="L1062" s="5">
        <v>-77367221.609999999</v>
      </c>
      <c r="M1062" s="5">
        <v>703461811.83000004</v>
      </c>
      <c r="N1062" s="5">
        <v>1026503639.45</v>
      </c>
      <c r="O1062" s="5">
        <v>2254097854.6700001</v>
      </c>
      <c r="P1062" s="5">
        <v>1511955223.8199999</v>
      </c>
      <c r="Q1062" s="5">
        <v>1583022069.76</v>
      </c>
      <c r="R1062" s="5">
        <v>19462278527.77</v>
      </c>
      <c r="S1062" s="5">
        <v>-10095278527.77</v>
      </c>
      <c r="T1062" s="5">
        <v>207.77</v>
      </c>
      <c r="U1062" s="5">
        <v>-107.77</v>
      </c>
    </row>
    <row r="1063" spans="1:21" x14ac:dyDescent="0.25">
      <c r="A1063" s="3">
        <v>2019</v>
      </c>
      <c r="B1063" s="4">
        <v>4</v>
      </c>
      <c r="C1063" s="3" t="s">
        <v>794</v>
      </c>
      <c r="D1063" s="3" t="s">
        <v>795</v>
      </c>
      <c r="E1063" s="5">
        <v>5350000000</v>
      </c>
      <c r="F1063" s="5">
        <v>235174767.09999999</v>
      </c>
      <c r="G1063" s="5">
        <v>116124213.06999999</v>
      </c>
      <c r="H1063" s="5">
        <v>1515752167.49</v>
      </c>
      <c r="I1063" s="5">
        <v>104087490.64</v>
      </c>
      <c r="J1063" s="5">
        <v>569471718.82000005</v>
      </c>
      <c r="K1063" s="5">
        <v>4282324666.5500002</v>
      </c>
      <c r="L1063" s="5">
        <v>179462861.72999999</v>
      </c>
      <c r="M1063" s="5">
        <v>234494915.31999999</v>
      </c>
      <c r="N1063" s="5">
        <v>184686752.06999999</v>
      </c>
      <c r="O1063" s="5">
        <v>176572969.81</v>
      </c>
      <c r="P1063" s="5">
        <v>238894719.19999999</v>
      </c>
      <c r="Q1063" s="5">
        <v>272285432.20999998</v>
      </c>
      <c r="R1063" s="5">
        <v>8109332674.0100002</v>
      </c>
      <c r="S1063" s="5">
        <v>-2759332674.0100002</v>
      </c>
      <c r="T1063" s="5">
        <v>151.58000000000001</v>
      </c>
      <c r="U1063" s="5">
        <v>-51.58</v>
      </c>
    </row>
    <row r="1064" spans="1:21" x14ac:dyDescent="0.25">
      <c r="A1064" s="3">
        <v>2019</v>
      </c>
      <c r="B1064" s="4">
        <v>5</v>
      </c>
      <c r="C1064" s="3" t="s">
        <v>351</v>
      </c>
      <c r="D1064" s="3" t="s">
        <v>796</v>
      </c>
      <c r="E1064" s="5">
        <v>5350000000</v>
      </c>
      <c r="F1064" s="5">
        <v>235174767.09999999</v>
      </c>
      <c r="G1064" s="5">
        <v>116124213.06999999</v>
      </c>
      <c r="H1064" s="5">
        <v>1515752167.49</v>
      </c>
      <c r="I1064" s="5">
        <v>104087490.64</v>
      </c>
      <c r="J1064" s="5">
        <v>569471718.82000005</v>
      </c>
      <c r="K1064" s="5">
        <v>4282324666.5500002</v>
      </c>
      <c r="L1064" s="5">
        <v>179462861.72999999</v>
      </c>
      <c r="M1064" s="5">
        <v>234494915.31999999</v>
      </c>
      <c r="N1064" s="5">
        <v>184686752.06999999</v>
      </c>
      <c r="O1064" s="5">
        <v>176572969.81</v>
      </c>
      <c r="P1064" s="5">
        <v>238894719.19999999</v>
      </c>
      <c r="Q1064" s="5">
        <v>272285432.20999998</v>
      </c>
      <c r="R1064" s="5">
        <v>8109332674.0100002</v>
      </c>
      <c r="S1064" s="5">
        <v>-2759332674.0100002</v>
      </c>
      <c r="T1064" s="5">
        <v>151.58000000000001</v>
      </c>
      <c r="U1064" s="5">
        <v>-51.58</v>
      </c>
    </row>
    <row r="1065" spans="1:21" x14ac:dyDescent="0.25">
      <c r="A1065" s="3">
        <v>2019</v>
      </c>
      <c r="B1065" s="4">
        <v>4</v>
      </c>
      <c r="C1065" s="3" t="s">
        <v>797</v>
      </c>
      <c r="D1065" s="3" t="s">
        <v>354</v>
      </c>
      <c r="E1065" s="5">
        <v>4017000000</v>
      </c>
      <c r="F1065" s="5">
        <v>832599842.87</v>
      </c>
      <c r="G1065" s="5">
        <v>1045979010.5700001</v>
      </c>
      <c r="H1065" s="5">
        <v>956215988.83000004</v>
      </c>
      <c r="I1065" s="5">
        <v>832598973.67999995</v>
      </c>
      <c r="J1065" s="5">
        <v>2118296137.9100001</v>
      </c>
      <c r="K1065" s="5">
        <v>-148019827.68000001</v>
      </c>
      <c r="L1065" s="5">
        <v>-256830083.34</v>
      </c>
      <c r="M1065" s="5">
        <v>468966896.50999999</v>
      </c>
      <c r="N1065" s="5">
        <v>841816887.38</v>
      </c>
      <c r="O1065" s="5">
        <v>2077524884.8599999</v>
      </c>
      <c r="P1065" s="5">
        <v>1273060504.6199999</v>
      </c>
      <c r="Q1065" s="5">
        <v>1310736637.55</v>
      </c>
      <c r="R1065" s="5">
        <v>11352945853.76</v>
      </c>
      <c r="S1065" s="5">
        <v>-7335945853.7600002</v>
      </c>
      <c r="T1065" s="5">
        <v>282.62</v>
      </c>
      <c r="U1065" s="5">
        <v>-182.62</v>
      </c>
    </row>
    <row r="1066" spans="1:21" x14ac:dyDescent="0.25">
      <c r="A1066" s="3">
        <v>2019</v>
      </c>
      <c r="B1066" s="4">
        <v>5</v>
      </c>
      <c r="C1066" s="3" t="s">
        <v>353</v>
      </c>
      <c r="D1066" s="3" t="s">
        <v>354</v>
      </c>
      <c r="E1066" s="5">
        <v>4017000000</v>
      </c>
      <c r="F1066" s="5">
        <v>832599842.87</v>
      </c>
      <c r="G1066" s="5">
        <v>1045979010.5700001</v>
      </c>
      <c r="H1066" s="5">
        <v>956215988.83000004</v>
      </c>
      <c r="I1066" s="5">
        <v>832598973.67999995</v>
      </c>
      <c r="J1066" s="5">
        <v>2118296137.9100001</v>
      </c>
      <c r="K1066" s="5">
        <v>-148019827.68000001</v>
      </c>
      <c r="L1066" s="5">
        <v>-256830083.34</v>
      </c>
      <c r="M1066" s="5">
        <v>468966896.50999999</v>
      </c>
      <c r="N1066" s="5">
        <v>841816887.38</v>
      </c>
      <c r="O1066" s="5">
        <v>2077524884.8599999</v>
      </c>
      <c r="P1066" s="5">
        <v>1273060504.6199999</v>
      </c>
      <c r="Q1066" s="5">
        <v>1310736637.55</v>
      </c>
      <c r="R1066" s="5">
        <v>11352945853.76</v>
      </c>
      <c r="S1066" s="5">
        <v>-7335945853.7600002</v>
      </c>
      <c r="T1066" s="5">
        <v>282.62</v>
      </c>
      <c r="U1066" s="5">
        <v>-182.62</v>
      </c>
    </row>
    <row r="1067" spans="1:21" x14ac:dyDescent="0.25">
      <c r="A1067" s="3">
        <v>2019</v>
      </c>
      <c r="B1067" s="4">
        <v>2</v>
      </c>
      <c r="C1067" s="3" t="s">
        <v>355</v>
      </c>
      <c r="D1067" s="3" t="s">
        <v>356</v>
      </c>
      <c r="E1067" s="5">
        <v>230260359846.75</v>
      </c>
      <c r="F1067" s="5">
        <v>1065424547.01</v>
      </c>
      <c r="G1067" s="5">
        <v>12035981562.860001</v>
      </c>
      <c r="H1067" s="5">
        <v>20676700498.380001</v>
      </c>
      <c r="I1067" s="5">
        <v>3469191340.8400002</v>
      </c>
      <c r="J1067" s="5">
        <v>51438980939.050003</v>
      </c>
      <c r="K1067" s="5">
        <v>9171908807.9200001</v>
      </c>
      <c r="L1067" s="5">
        <v>9893785066.7299995</v>
      </c>
      <c r="M1067" s="5">
        <v>43799672347.809998</v>
      </c>
      <c r="N1067" s="5">
        <v>7022881780.1000004</v>
      </c>
      <c r="O1067" s="5">
        <v>8720996821</v>
      </c>
      <c r="P1067" s="5">
        <v>25222284887.380001</v>
      </c>
      <c r="Q1067" s="5">
        <v>22820938167.700001</v>
      </c>
      <c r="R1067" s="5">
        <v>215338746766.78</v>
      </c>
      <c r="S1067" s="5">
        <v>14921613079.969999</v>
      </c>
      <c r="T1067" s="5">
        <v>93.52</v>
      </c>
      <c r="U1067" s="5">
        <v>6.48</v>
      </c>
    </row>
    <row r="1068" spans="1:21" x14ac:dyDescent="0.25">
      <c r="A1068" s="3">
        <v>2019</v>
      </c>
      <c r="B1068" s="4">
        <v>3</v>
      </c>
      <c r="C1068" s="3" t="s">
        <v>357</v>
      </c>
      <c r="D1068" s="3" t="s">
        <v>798</v>
      </c>
      <c r="E1068" s="5">
        <v>229542732145.31</v>
      </c>
      <c r="F1068" s="5">
        <v>1065424547.01</v>
      </c>
      <c r="G1068" s="5">
        <v>12035981562.860001</v>
      </c>
      <c r="H1068" s="5">
        <v>20676700498.380001</v>
      </c>
      <c r="I1068" s="5">
        <v>3469191340.8400002</v>
      </c>
      <c r="J1068" s="5">
        <v>51438980939.050003</v>
      </c>
      <c r="K1068" s="5">
        <v>9171908807.9200001</v>
      </c>
      <c r="L1068" s="5">
        <v>9893785066.7299995</v>
      </c>
      <c r="M1068" s="5">
        <v>43799672347.809998</v>
      </c>
      <c r="N1068" s="5">
        <v>6910725006</v>
      </c>
      <c r="O1068" s="5">
        <v>8653027268.2600002</v>
      </c>
      <c r="P1068" s="5">
        <v>25166106505.07</v>
      </c>
      <c r="Q1068" s="5">
        <v>22513923826.580002</v>
      </c>
      <c r="R1068" s="5">
        <v>214795427716.51001</v>
      </c>
      <c r="S1068" s="5">
        <v>14747304428.799999</v>
      </c>
      <c r="T1068" s="5">
        <v>93.58</v>
      </c>
      <c r="U1068" s="5">
        <v>6.42</v>
      </c>
    </row>
    <row r="1069" spans="1:21" x14ac:dyDescent="0.25">
      <c r="A1069" s="3">
        <v>2019</v>
      </c>
      <c r="B1069" s="4">
        <v>4</v>
      </c>
      <c r="C1069" s="3" t="s">
        <v>359</v>
      </c>
      <c r="D1069" s="3" t="s">
        <v>360</v>
      </c>
      <c r="E1069" s="5">
        <v>218803632.18000001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218803632.18000001</v>
      </c>
      <c r="R1069" s="5">
        <v>218803632.18000001</v>
      </c>
      <c r="S1069" s="5">
        <v>0</v>
      </c>
      <c r="T1069" s="5">
        <v>100</v>
      </c>
      <c r="U1069" s="5">
        <v>0</v>
      </c>
    </row>
    <row r="1070" spans="1:21" x14ac:dyDescent="0.25">
      <c r="A1070" s="3">
        <v>2019</v>
      </c>
      <c r="B1070" s="4">
        <v>5</v>
      </c>
      <c r="C1070" s="3" t="s">
        <v>799</v>
      </c>
      <c r="D1070" s="3" t="s">
        <v>800</v>
      </c>
      <c r="E1070" s="5">
        <v>218803632.18000001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218803632.18000001</v>
      </c>
      <c r="R1070" s="5">
        <v>218803632.18000001</v>
      </c>
      <c r="S1070" s="5">
        <v>0</v>
      </c>
      <c r="T1070" s="5">
        <v>100</v>
      </c>
      <c r="U1070" s="5">
        <v>0</v>
      </c>
    </row>
    <row r="1071" spans="1:21" x14ac:dyDescent="0.25">
      <c r="A1071" s="3">
        <v>2019</v>
      </c>
      <c r="B1071" s="4">
        <v>4</v>
      </c>
      <c r="C1071" s="3" t="s">
        <v>365</v>
      </c>
      <c r="D1071" s="3" t="s">
        <v>801</v>
      </c>
      <c r="E1071" s="5">
        <v>216861262512.48999</v>
      </c>
      <c r="F1071" s="5">
        <v>233446278.16</v>
      </c>
      <c r="G1071" s="5">
        <v>11832011837.889999</v>
      </c>
      <c r="H1071" s="5">
        <v>20253658836.43</v>
      </c>
      <c r="I1071" s="5">
        <v>232918848.61000001</v>
      </c>
      <c r="J1071" s="5">
        <v>47736924470.07</v>
      </c>
      <c r="K1071" s="5">
        <v>9019353247.0699997</v>
      </c>
      <c r="L1071" s="5">
        <v>9729049927.1800003</v>
      </c>
      <c r="M1071" s="5">
        <v>43375842714.099998</v>
      </c>
      <c r="N1071" s="5">
        <v>6529830389.1499996</v>
      </c>
      <c r="O1071" s="5">
        <v>8268035577.0600004</v>
      </c>
      <c r="P1071" s="5">
        <v>24794909960.029999</v>
      </c>
      <c r="Q1071" s="5">
        <v>19940046394.84</v>
      </c>
      <c r="R1071" s="5">
        <v>201946028480.59</v>
      </c>
      <c r="S1071" s="5">
        <v>14915234031.9</v>
      </c>
      <c r="T1071" s="5">
        <v>93.12</v>
      </c>
      <c r="U1071" s="5">
        <v>6.88</v>
      </c>
    </row>
    <row r="1072" spans="1:21" x14ac:dyDescent="0.25">
      <c r="A1072" s="3">
        <v>2019</v>
      </c>
      <c r="B1072" s="4">
        <v>5</v>
      </c>
      <c r="C1072" s="3" t="s">
        <v>367</v>
      </c>
      <c r="D1072" s="3" t="s">
        <v>802</v>
      </c>
      <c r="E1072" s="5">
        <v>206212832430.60999</v>
      </c>
      <c r="F1072" s="5">
        <v>0</v>
      </c>
      <c r="G1072" s="5">
        <v>11598521364.58</v>
      </c>
      <c r="H1072" s="5">
        <v>19917667266.529999</v>
      </c>
      <c r="I1072" s="5">
        <v>0</v>
      </c>
      <c r="J1072" s="5">
        <v>47458114931.580002</v>
      </c>
      <c r="K1072" s="5">
        <v>8693147270.4200001</v>
      </c>
      <c r="L1072" s="5">
        <v>8728771616.0799999</v>
      </c>
      <c r="M1072" s="5">
        <v>43146367675.900002</v>
      </c>
      <c r="N1072" s="5">
        <v>6293984373.9799995</v>
      </c>
      <c r="O1072" s="5">
        <v>7803417721.5</v>
      </c>
      <c r="P1072" s="5">
        <v>24430192664.169998</v>
      </c>
      <c r="Q1072" s="5">
        <v>13684895212.809999</v>
      </c>
      <c r="R1072" s="5">
        <v>191755080097.54999</v>
      </c>
      <c r="S1072" s="5">
        <v>14457752333.059999</v>
      </c>
      <c r="T1072" s="5">
        <v>92.99</v>
      </c>
      <c r="U1072" s="5">
        <v>7.01</v>
      </c>
    </row>
    <row r="1073" spans="1:21" x14ac:dyDescent="0.25">
      <c r="A1073" s="3">
        <v>2019</v>
      </c>
      <c r="B1073" s="4">
        <v>6</v>
      </c>
      <c r="C1073" s="3" t="s">
        <v>369</v>
      </c>
      <c r="D1073" s="3" t="s">
        <v>803</v>
      </c>
      <c r="E1073" s="5">
        <v>34540160548.379997</v>
      </c>
      <c r="F1073" s="5">
        <v>0</v>
      </c>
      <c r="G1073" s="5">
        <v>0</v>
      </c>
      <c r="H1073" s="5">
        <v>642510949</v>
      </c>
      <c r="I1073" s="5">
        <v>0</v>
      </c>
      <c r="J1073" s="5">
        <v>11907576997.129999</v>
      </c>
      <c r="K1073" s="5">
        <v>0</v>
      </c>
      <c r="L1073" s="5">
        <v>0</v>
      </c>
      <c r="M1073" s="5">
        <v>20180953137.669998</v>
      </c>
      <c r="N1073" s="5">
        <v>0</v>
      </c>
      <c r="O1073" s="5">
        <v>0</v>
      </c>
      <c r="P1073" s="5">
        <v>0</v>
      </c>
      <c r="Q1073" s="5">
        <v>0</v>
      </c>
      <c r="R1073" s="5">
        <v>32731041083.799999</v>
      </c>
      <c r="S1073" s="5">
        <v>1809119464.5799999</v>
      </c>
      <c r="T1073" s="5">
        <v>94.76</v>
      </c>
      <c r="U1073" s="5">
        <v>5.24</v>
      </c>
    </row>
    <row r="1074" spans="1:21" x14ac:dyDescent="0.25">
      <c r="A1074" s="3">
        <v>2019</v>
      </c>
      <c r="B1074" s="4">
        <v>6</v>
      </c>
      <c r="C1074" s="3" t="s">
        <v>373</v>
      </c>
      <c r="D1074" s="3" t="s">
        <v>804</v>
      </c>
      <c r="E1074" s="5">
        <v>13533636472.23</v>
      </c>
      <c r="F1074" s="5">
        <v>0</v>
      </c>
      <c r="G1074" s="5">
        <v>0</v>
      </c>
      <c r="H1074" s="5">
        <v>0</v>
      </c>
      <c r="I1074" s="5">
        <v>0</v>
      </c>
      <c r="J1074" s="5">
        <v>1884670000</v>
      </c>
      <c r="K1074" s="5">
        <v>1091265000</v>
      </c>
      <c r="L1074" s="5">
        <v>1235712500</v>
      </c>
      <c r="M1074" s="5">
        <v>1261362500</v>
      </c>
      <c r="N1074" s="5">
        <v>1178237500</v>
      </c>
      <c r="O1074" s="5">
        <v>991990000</v>
      </c>
      <c r="P1074" s="5">
        <v>899513500</v>
      </c>
      <c r="Q1074" s="5">
        <v>851342500</v>
      </c>
      <c r="R1074" s="5">
        <v>9394093500</v>
      </c>
      <c r="S1074" s="5">
        <v>4139542972.23</v>
      </c>
      <c r="T1074" s="5">
        <v>69.41</v>
      </c>
      <c r="U1074" s="5">
        <v>30.59</v>
      </c>
    </row>
    <row r="1075" spans="1:21" x14ac:dyDescent="0.25">
      <c r="A1075" s="3">
        <v>2019</v>
      </c>
      <c r="B1075" s="4">
        <v>6</v>
      </c>
      <c r="C1075" s="3" t="s">
        <v>377</v>
      </c>
      <c r="D1075" s="3" t="s">
        <v>805</v>
      </c>
      <c r="E1075" s="5">
        <v>80839184985</v>
      </c>
      <c r="F1075" s="5">
        <v>0</v>
      </c>
      <c r="G1075" s="5">
        <v>6695386364.5799999</v>
      </c>
      <c r="H1075" s="5">
        <v>6695386364.5799999</v>
      </c>
      <c r="I1075" s="5">
        <v>0</v>
      </c>
      <c r="J1075" s="5">
        <v>13390772729.34</v>
      </c>
      <c r="K1075" s="5">
        <v>6695386364.4200001</v>
      </c>
      <c r="L1075" s="5">
        <v>6695386364.0799999</v>
      </c>
      <c r="M1075" s="5">
        <v>6695386365.0799999</v>
      </c>
      <c r="N1075" s="5">
        <v>0</v>
      </c>
      <c r="O1075" s="5">
        <v>6695386364.5</v>
      </c>
      <c r="P1075" s="5">
        <v>13390772405.17</v>
      </c>
      <c r="Q1075" s="5">
        <v>6695300000</v>
      </c>
      <c r="R1075" s="5">
        <v>73649163321.75</v>
      </c>
      <c r="S1075" s="5">
        <v>7190021663.25</v>
      </c>
      <c r="T1075" s="5">
        <v>91.11</v>
      </c>
      <c r="U1075" s="5">
        <v>8.89</v>
      </c>
    </row>
    <row r="1076" spans="1:21" x14ac:dyDescent="0.25">
      <c r="A1076" s="3">
        <v>2019</v>
      </c>
      <c r="B1076" s="4">
        <v>6</v>
      </c>
      <c r="C1076" s="3" t="s">
        <v>379</v>
      </c>
      <c r="D1076" s="3" t="s">
        <v>806</v>
      </c>
      <c r="E1076" s="5">
        <v>17738274829</v>
      </c>
      <c r="F1076" s="5">
        <v>0</v>
      </c>
      <c r="G1076" s="5">
        <v>0</v>
      </c>
      <c r="H1076" s="5">
        <v>7960529344.0600004</v>
      </c>
      <c r="I1076" s="5">
        <v>0</v>
      </c>
      <c r="J1076" s="5">
        <v>9777745484.9400005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17738274829</v>
      </c>
      <c r="S1076" s="5">
        <v>0</v>
      </c>
      <c r="T1076" s="5">
        <v>100</v>
      </c>
      <c r="U1076" s="5">
        <v>0</v>
      </c>
    </row>
    <row r="1077" spans="1:21" x14ac:dyDescent="0.25">
      <c r="A1077" s="3">
        <v>2019</v>
      </c>
      <c r="B1077" s="4">
        <v>6</v>
      </c>
      <c r="C1077" s="3" t="s">
        <v>381</v>
      </c>
      <c r="D1077" s="3" t="s">
        <v>807</v>
      </c>
      <c r="E1077" s="5">
        <v>50000000000</v>
      </c>
      <c r="F1077" s="5">
        <v>0</v>
      </c>
      <c r="G1077" s="5">
        <v>4305035000</v>
      </c>
      <c r="H1077" s="5">
        <v>4448426228.8900003</v>
      </c>
      <c r="I1077" s="5">
        <v>0</v>
      </c>
      <c r="J1077" s="5">
        <v>8794219364.1700001</v>
      </c>
      <c r="K1077" s="5">
        <v>0</v>
      </c>
      <c r="L1077" s="5">
        <v>0</v>
      </c>
      <c r="M1077" s="5">
        <v>14239065200.15</v>
      </c>
      <c r="N1077" s="5">
        <v>4311514351.9799995</v>
      </c>
      <c r="O1077" s="5">
        <v>0</v>
      </c>
      <c r="P1077" s="5">
        <v>8752350000</v>
      </c>
      <c r="Q1077" s="5">
        <v>5149389854.8100004</v>
      </c>
      <c r="R1077" s="5">
        <v>50000000000</v>
      </c>
      <c r="S1077" s="5">
        <v>0</v>
      </c>
      <c r="T1077" s="5">
        <v>100</v>
      </c>
      <c r="U1077" s="5">
        <v>0</v>
      </c>
    </row>
    <row r="1078" spans="1:21" x14ac:dyDescent="0.25">
      <c r="A1078" s="3">
        <v>2019</v>
      </c>
      <c r="B1078" s="4">
        <v>6</v>
      </c>
      <c r="C1078" s="3" t="s">
        <v>383</v>
      </c>
      <c r="D1078" s="3" t="s">
        <v>808</v>
      </c>
      <c r="E1078" s="5">
        <v>7177242240</v>
      </c>
      <c r="F1078" s="5">
        <v>0</v>
      </c>
      <c r="G1078" s="5">
        <v>598100000</v>
      </c>
      <c r="H1078" s="5">
        <v>0</v>
      </c>
      <c r="I1078" s="5">
        <v>0</v>
      </c>
      <c r="J1078" s="5">
        <v>1474828340</v>
      </c>
      <c r="K1078" s="5">
        <v>675795520</v>
      </c>
      <c r="L1078" s="5">
        <v>681396550</v>
      </c>
      <c r="M1078" s="5">
        <v>675011925</v>
      </c>
      <c r="N1078" s="5">
        <v>676217973</v>
      </c>
      <c r="O1078" s="5">
        <v>0</v>
      </c>
      <c r="P1078" s="5">
        <v>1199685292</v>
      </c>
      <c r="Q1078" s="5">
        <v>598103520</v>
      </c>
      <c r="R1078" s="5">
        <v>6579139120</v>
      </c>
      <c r="S1078" s="5">
        <v>598103120</v>
      </c>
      <c r="T1078" s="5">
        <v>91.67</v>
      </c>
      <c r="U1078" s="5">
        <v>8.33</v>
      </c>
    </row>
    <row r="1079" spans="1:21" x14ac:dyDescent="0.25">
      <c r="A1079" s="3">
        <v>2019</v>
      </c>
      <c r="B1079" s="4">
        <v>6</v>
      </c>
      <c r="C1079" s="3" t="s">
        <v>385</v>
      </c>
      <c r="D1079" s="3" t="s">
        <v>809</v>
      </c>
      <c r="E1079" s="5">
        <v>2384333356</v>
      </c>
      <c r="F1079" s="5">
        <v>0</v>
      </c>
      <c r="G1079" s="5">
        <v>0</v>
      </c>
      <c r="H1079" s="5">
        <v>170814380</v>
      </c>
      <c r="I1079" s="5">
        <v>0</v>
      </c>
      <c r="J1079" s="5">
        <v>228302016</v>
      </c>
      <c r="K1079" s="5">
        <v>230700386</v>
      </c>
      <c r="L1079" s="5">
        <v>116276202</v>
      </c>
      <c r="M1079" s="5">
        <v>94588548</v>
      </c>
      <c r="N1079" s="5">
        <v>128014549</v>
      </c>
      <c r="O1079" s="5">
        <v>116041357</v>
      </c>
      <c r="P1079" s="5">
        <v>187871467</v>
      </c>
      <c r="Q1079" s="5">
        <v>390759338</v>
      </c>
      <c r="R1079" s="5">
        <v>1663368243</v>
      </c>
      <c r="S1079" s="5">
        <v>720965113</v>
      </c>
      <c r="T1079" s="5">
        <v>69.760000000000005</v>
      </c>
      <c r="U1079" s="5">
        <v>30.24</v>
      </c>
    </row>
    <row r="1080" spans="1:21" x14ac:dyDescent="0.25">
      <c r="A1080" s="3">
        <v>2019</v>
      </c>
      <c r="B1080" s="4">
        <v>5</v>
      </c>
      <c r="C1080" s="3" t="s">
        <v>389</v>
      </c>
      <c r="D1080" s="3" t="s">
        <v>810</v>
      </c>
      <c r="E1080" s="5">
        <v>3602083858</v>
      </c>
      <c r="F1080" s="5">
        <v>233446278.16</v>
      </c>
      <c r="G1080" s="5">
        <v>233490473.31</v>
      </c>
      <c r="H1080" s="5">
        <v>233470210.62</v>
      </c>
      <c r="I1080" s="5">
        <v>232918848.61000001</v>
      </c>
      <c r="J1080" s="5">
        <v>232052414.88999999</v>
      </c>
      <c r="K1080" s="5">
        <v>229134513.34999999</v>
      </c>
      <c r="L1080" s="5">
        <v>229037083.81999999</v>
      </c>
      <c r="M1080" s="5">
        <v>229475038.19999999</v>
      </c>
      <c r="N1080" s="5">
        <v>235846015.16999999</v>
      </c>
      <c r="O1080" s="5">
        <v>224573323.56</v>
      </c>
      <c r="P1080" s="5">
        <v>226700100.00999999</v>
      </c>
      <c r="Q1080" s="5">
        <v>658644083.14999998</v>
      </c>
      <c r="R1080" s="5">
        <v>3198788382.8499999</v>
      </c>
      <c r="S1080" s="5">
        <v>403295475.14999998</v>
      </c>
      <c r="T1080" s="5">
        <v>88.8</v>
      </c>
      <c r="U1080" s="5">
        <v>11.2</v>
      </c>
    </row>
    <row r="1081" spans="1:21" x14ac:dyDescent="0.25">
      <c r="A1081" s="3">
        <v>2019</v>
      </c>
      <c r="B1081" s="4">
        <v>5</v>
      </c>
      <c r="C1081" s="3" t="s">
        <v>391</v>
      </c>
      <c r="D1081" s="3" t="s">
        <v>811</v>
      </c>
      <c r="E1081" s="5">
        <v>680000000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728114998.16999996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728114998.16999996</v>
      </c>
      <c r="S1081" s="5">
        <v>-48114998.170000002</v>
      </c>
      <c r="T1081" s="5">
        <v>107.08</v>
      </c>
      <c r="U1081" s="5">
        <v>-7.08</v>
      </c>
    </row>
    <row r="1082" spans="1:21" x14ac:dyDescent="0.25">
      <c r="A1082" s="3">
        <v>2019</v>
      </c>
      <c r="B1082" s="4">
        <v>5</v>
      </c>
      <c r="C1082" s="3" t="s">
        <v>393</v>
      </c>
      <c r="D1082" s="3" t="s">
        <v>812</v>
      </c>
      <c r="E1082" s="5">
        <v>529794593</v>
      </c>
      <c r="F1082" s="5">
        <v>0</v>
      </c>
      <c r="G1082" s="5">
        <v>0</v>
      </c>
      <c r="H1082" s="5">
        <v>102521359.28</v>
      </c>
      <c r="I1082" s="5">
        <v>0</v>
      </c>
      <c r="J1082" s="5">
        <v>46757123.600000001</v>
      </c>
      <c r="K1082" s="5">
        <v>97071463.299999997</v>
      </c>
      <c r="L1082" s="5">
        <v>43126229.109999999</v>
      </c>
      <c r="M1082" s="5">
        <v>0</v>
      </c>
      <c r="N1082" s="5">
        <v>0</v>
      </c>
      <c r="O1082" s="5">
        <v>0</v>
      </c>
      <c r="P1082" s="5">
        <v>138017195.84999999</v>
      </c>
      <c r="Q1082" s="5">
        <v>0</v>
      </c>
      <c r="R1082" s="5">
        <v>427493371.13999999</v>
      </c>
      <c r="S1082" s="5">
        <v>102301221.86</v>
      </c>
      <c r="T1082" s="5">
        <v>80.69</v>
      </c>
      <c r="U1082" s="5">
        <v>19.309999999999999</v>
      </c>
    </row>
    <row r="1083" spans="1:21" x14ac:dyDescent="0.25">
      <c r="A1083" s="3">
        <v>2019</v>
      </c>
      <c r="B1083" s="4">
        <v>5</v>
      </c>
      <c r="C1083" s="3" t="s">
        <v>813</v>
      </c>
      <c r="D1083" s="3" t="s">
        <v>814</v>
      </c>
      <c r="E1083" s="5">
        <v>240044532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240044532</v>
      </c>
      <c r="P1083" s="5">
        <v>0</v>
      </c>
      <c r="Q1083" s="5">
        <v>0</v>
      </c>
      <c r="R1083" s="5">
        <v>240044532</v>
      </c>
      <c r="S1083" s="5">
        <v>0</v>
      </c>
      <c r="T1083" s="5">
        <v>100</v>
      </c>
      <c r="U1083" s="5">
        <v>0</v>
      </c>
    </row>
    <row r="1084" spans="1:21" x14ac:dyDescent="0.25">
      <c r="A1084" s="3">
        <v>2019</v>
      </c>
      <c r="B1084" s="4">
        <v>5</v>
      </c>
      <c r="C1084" s="3" t="s">
        <v>815</v>
      </c>
      <c r="D1084" s="3" t="s">
        <v>816</v>
      </c>
      <c r="E1084" s="5">
        <v>5596507098.8800001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5596507098.8800001</v>
      </c>
      <c r="R1084" s="5">
        <v>5596507098.8800001</v>
      </c>
      <c r="S1084" s="5">
        <v>0</v>
      </c>
      <c r="T1084" s="5">
        <v>100</v>
      </c>
      <c r="U1084" s="5">
        <v>0</v>
      </c>
    </row>
    <row r="1085" spans="1:21" x14ac:dyDescent="0.25">
      <c r="A1085" s="3">
        <v>2019</v>
      </c>
      <c r="B1085" s="4">
        <v>4</v>
      </c>
      <c r="C1085" s="3" t="s">
        <v>399</v>
      </c>
      <c r="D1085" s="3" t="s">
        <v>817</v>
      </c>
      <c r="E1085" s="5">
        <v>8278914799.3100004</v>
      </c>
      <c r="F1085" s="5">
        <v>0</v>
      </c>
      <c r="G1085" s="5">
        <v>33054268.75</v>
      </c>
      <c r="H1085" s="5">
        <v>398108537.5</v>
      </c>
      <c r="I1085" s="5">
        <v>3035931744.1999998</v>
      </c>
      <c r="J1085" s="5">
        <v>3564019603.1999998</v>
      </c>
      <c r="K1085" s="5">
        <v>45754268.75</v>
      </c>
      <c r="L1085" s="5">
        <v>38154268.75</v>
      </c>
      <c r="M1085" s="5">
        <v>0</v>
      </c>
      <c r="N1085" s="5">
        <v>115799672.25</v>
      </c>
      <c r="O1085" s="5">
        <v>33054268.75</v>
      </c>
      <c r="P1085" s="5">
        <v>36010500.5</v>
      </c>
      <c r="Q1085" s="5">
        <v>982218801.80999994</v>
      </c>
      <c r="R1085" s="5">
        <v>8282105934.46</v>
      </c>
      <c r="S1085" s="5">
        <v>-3191135.15</v>
      </c>
      <c r="T1085" s="5">
        <v>100.04</v>
      </c>
      <c r="U1085" s="5">
        <v>-0.04</v>
      </c>
    </row>
    <row r="1086" spans="1:21" x14ac:dyDescent="0.25">
      <c r="A1086" s="3">
        <v>2019</v>
      </c>
      <c r="B1086" s="4">
        <v>5</v>
      </c>
      <c r="C1086" s="3" t="s">
        <v>401</v>
      </c>
      <c r="D1086" s="3" t="s">
        <v>818</v>
      </c>
      <c r="E1086" s="5">
        <v>406109000</v>
      </c>
      <c r="F1086" s="5">
        <v>0</v>
      </c>
      <c r="G1086" s="5">
        <v>0</v>
      </c>
      <c r="H1086" s="5">
        <v>332000000</v>
      </c>
      <c r="I1086" s="5">
        <v>0</v>
      </c>
      <c r="J1086" s="5">
        <v>38609000</v>
      </c>
      <c r="K1086" s="5">
        <v>12700000</v>
      </c>
      <c r="L1086" s="5">
        <v>5100000</v>
      </c>
      <c r="M1086" s="5">
        <v>6066763488.3999996</v>
      </c>
      <c r="N1086" s="5">
        <v>6200000</v>
      </c>
      <c r="O1086" s="5">
        <v>0</v>
      </c>
      <c r="P1086" s="6">
        <v>-6071863488.3999996</v>
      </c>
      <c r="Q1086" s="5">
        <v>11300000</v>
      </c>
      <c r="R1086" s="5">
        <v>400809000</v>
      </c>
      <c r="S1086" s="5">
        <v>5300000</v>
      </c>
      <c r="T1086" s="5">
        <v>98.69</v>
      </c>
      <c r="U1086" s="5">
        <v>1.31</v>
      </c>
    </row>
    <row r="1087" spans="1:21" x14ac:dyDescent="0.25">
      <c r="A1087" s="3">
        <v>2019</v>
      </c>
      <c r="B1087" s="4">
        <v>6</v>
      </c>
      <c r="C1087" s="3" t="s">
        <v>403</v>
      </c>
      <c r="D1087" s="3" t="s">
        <v>819</v>
      </c>
      <c r="E1087" s="5">
        <v>4200000</v>
      </c>
      <c r="F1087" s="5">
        <v>0</v>
      </c>
      <c r="G1087" s="5">
        <v>0</v>
      </c>
      <c r="H1087" s="5">
        <v>4200000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4200000</v>
      </c>
      <c r="S1087" s="5">
        <v>0</v>
      </c>
      <c r="T1087" s="5">
        <v>100</v>
      </c>
      <c r="U1087" s="5">
        <v>0</v>
      </c>
    </row>
    <row r="1088" spans="1:21" x14ac:dyDescent="0.25">
      <c r="A1088" s="3">
        <v>2019</v>
      </c>
      <c r="B1088" s="4">
        <v>6</v>
      </c>
      <c r="C1088" s="3" t="s">
        <v>405</v>
      </c>
      <c r="D1088" s="3" t="s">
        <v>820</v>
      </c>
      <c r="E1088" s="5">
        <v>309000</v>
      </c>
      <c r="F1088" s="5">
        <v>0</v>
      </c>
      <c r="G1088" s="5">
        <v>0</v>
      </c>
      <c r="H1088" s="5">
        <v>0</v>
      </c>
      <c r="I1088" s="5">
        <v>0</v>
      </c>
      <c r="J1088" s="5">
        <v>309000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309000</v>
      </c>
      <c r="S1088" s="5">
        <v>0</v>
      </c>
      <c r="T1088" s="5">
        <v>100</v>
      </c>
      <c r="U1088" s="5">
        <v>0</v>
      </c>
    </row>
    <row r="1089" spans="1:21" x14ac:dyDescent="0.25">
      <c r="A1089" s="3">
        <v>2019</v>
      </c>
      <c r="B1089" s="4">
        <v>6</v>
      </c>
      <c r="C1089" s="3" t="s">
        <v>407</v>
      </c>
      <c r="D1089" s="3" t="s">
        <v>408</v>
      </c>
      <c r="E1089" s="5">
        <v>29100000</v>
      </c>
      <c r="F1089" s="5">
        <v>0</v>
      </c>
      <c r="G1089" s="5">
        <v>0</v>
      </c>
      <c r="H1089" s="5">
        <v>29100000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29100000</v>
      </c>
      <c r="S1089" s="5">
        <v>0</v>
      </c>
      <c r="T1089" s="5">
        <v>100</v>
      </c>
      <c r="U1089" s="5">
        <v>0</v>
      </c>
    </row>
    <row r="1090" spans="1:21" x14ac:dyDescent="0.25">
      <c r="A1090" s="3">
        <v>2019</v>
      </c>
      <c r="B1090" s="4">
        <v>6</v>
      </c>
      <c r="C1090" s="3" t="s">
        <v>409</v>
      </c>
      <c r="D1090" s="3" t="s">
        <v>410</v>
      </c>
      <c r="E1090" s="5">
        <v>5100000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5100000</v>
      </c>
      <c r="M1090" s="4">
        <v>-5100000</v>
      </c>
      <c r="N1090" s="5">
        <v>0</v>
      </c>
      <c r="O1090" s="5">
        <v>0</v>
      </c>
      <c r="P1090" s="5">
        <v>0</v>
      </c>
      <c r="Q1090" s="5">
        <v>5100000</v>
      </c>
      <c r="R1090" s="5">
        <v>5100000</v>
      </c>
      <c r="S1090" s="5">
        <v>0</v>
      </c>
      <c r="T1090" s="5">
        <v>100</v>
      </c>
      <c r="U1090" s="5">
        <v>0</v>
      </c>
    </row>
    <row r="1091" spans="1:21" x14ac:dyDescent="0.25">
      <c r="A1091" s="3">
        <v>2019</v>
      </c>
      <c r="B1091" s="4">
        <v>6</v>
      </c>
      <c r="C1091" s="3" t="s">
        <v>411</v>
      </c>
      <c r="D1091" s="3" t="s">
        <v>821</v>
      </c>
      <c r="E1091" s="5">
        <v>42400000</v>
      </c>
      <c r="F1091" s="5">
        <v>0</v>
      </c>
      <c r="G1091" s="5">
        <v>0</v>
      </c>
      <c r="H1091" s="5">
        <v>42400000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42400000</v>
      </c>
      <c r="S1091" s="5">
        <v>0</v>
      </c>
      <c r="T1091" s="5">
        <v>100</v>
      </c>
      <c r="U1091" s="5">
        <v>0</v>
      </c>
    </row>
    <row r="1092" spans="1:21" x14ac:dyDescent="0.25">
      <c r="A1092" s="3">
        <v>2019</v>
      </c>
      <c r="B1092" s="4">
        <v>6</v>
      </c>
      <c r="C1092" s="3" t="s">
        <v>413</v>
      </c>
      <c r="D1092" s="3" t="s">
        <v>414</v>
      </c>
      <c r="E1092" s="5">
        <v>38300000</v>
      </c>
      <c r="F1092" s="5">
        <v>0</v>
      </c>
      <c r="G1092" s="5">
        <v>0</v>
      </c>
      <c r="H1092" s="5">
        <v>0</v>
      </c>
      <c r="I1092" s="5">
        <v>0</v>
      </c>
      <c r="J1092" s="5">
        <v>38300000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38300000</v>
      </c>
      <c r="S1092" s="5">
        <v>0</v>
      </c>
      <c r="T1092" s="5">
        <v>100</v>
      </c>
      <c r="U1092" s="5">
        <v>0</v>
      </c>
    </row>
    <row r="1093" spans="1:21" x14ac:dyDescent="0.25">
      <c r="A1093" s="3">
        <v>2019</v>
      </c>
      <c r="B1093" s="4">
        <v>6</v>
      </c>
      <c r="C1093" s="3" t="s">
        <v>415</v>
      </c>
      <c r="D1093" s="3" t="s">
        <v>822</v>
      </c>
      <c r="E1093" s="5">
        <v>86500000</v>
      </c>
      <c r="F1093" s="5">
        <v>0</v>
      </c>
      <c r="G1093" s="5">
        <v>0</v>
      </c>
      <c r="H1093" s="5">
        <v>80000000</v>
      </c>
      <c r="I1093" s="5">
        <v>0</v>
      </c>
      <c r="J1093" s="5">
        <v>0</v>
      </c>
      <c r="K1093" s="5">
        <v>6500000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86500000</v>
      </c>
      <c r="S1093" s="5">
        <v>0</v>
      </c>
      <c r="T1093" s="5">
        <v>100</v>
      </c>
      <c r="U1093" s="5">
        <v>0</v>
      </c>
    </row>
    <row r="1094" spans="1:21" x14ac:dyDescent="0.25">
      <c r="A1094" s="3">
        <v>2019</v>
      </c>
      <c r="B1094" s="4">
        <v>6</v>
      </c>
      <c r="C1094" s="3" t="s">
        <v>417</v>
      </c>
      <c r="D1094" s="3" t="s">
        <v>823</v>
      </c>
      <c r="E1094" s="5">
        <v>6700000</v>
      </c>
      <c r="F1094" s="5">
        <v>0</v>
      </c>
      <c r="G1094" s="5">
        <v>0</v>
      </c>
      <c r="H1094" s="5">
        <v>6700000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6700000</v>
      </c>
      <c r="S1094" s="5">
        <v>0</v>
      </c>
      <c r="T1094" s="5">
        <v>100</v>
      </c>
      <c r="U1094" s="5">
        <v>0</v>
      </c>
    </row>
    <row r="1095" spans="1:21" x14ac:dyDescent="0.25">
      <c r="A1095" s="3">
        <v>2019</v>
      </c>
      <c r="B1095" s="4">
        <v>6</v>
      </c>
      <c r="C1095" s="3" t="s">
        <v>419</v>
      </c>
      <c r="D1095" s="3" t="s">
        <v>420</v>
      </c>
      <c r="E1095" s="5">
        <v>37900000</v>
      </c>
      <c r="F1095" s="5">
        <v>0</v>
      </c>
      <c r="G1095" s="5">
        <v>0</v>
      </c>
      <c r="H1095" s="5">
        <v>37900000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37900000</v>
      </c>
      <c r="S1095" s="5">
        <v>0</v>
      </c>
      <c r="T1095" s="5">
        <v>100</v>
      </c>
      <c r="U1095" s="5">
        <v>0</v>
      </c>
    </row>
    <row r="1096" spans="1:21" x14ac:dyDescent="0.25">
      <c r="A1096" s="3">
        <v>2019</v>
      </c>
      <c r="B1096" s="4">
        <v>6</v>
      </c>
      <c r="C1096" s="3" t="s">
        <v>421</v>
      </c>
      <c r="D1096" s="3" t="s">
        <v>824</v>
      </c>
      <c r="E1096" s="5">
        <v>5300000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5300000</v>
      </c>
      <c r="T1096" s="5">
        <v>0</v>
      </c>
      <c r="U1096" s="5">
        <v>100</v>
      </c>
    </row>
    <row r="1097" spans="1:21" x14ac:dyDescent="0.25">
      <c r="A1097" s="3">
        <v>2019</v>
      </c>
      <c r="B1097" s="4">
        <v>6</v>
      </c>
      <c r="C1097" s="3" t="s">
        <v>423</v>
      </c>
      <c r="D1097" s="3" t="s">
        <v>424</v>
      </c>
      <c r="E1097" s="5">
        <v>125500000</v>
      </c>
      <c r="F1097" s="5">
        <v>0</v>
      </c>
      <c r="G1097" s="5">
        <v>0</v>
      </c>
      <c r="H1097" s="5">
        <v>125500000</v>
      </c>
      <c r="I1097" s="5">
        <v>0</v>
      </c>
      <c r="J1097" s="5">
        <v>0</v>
      </c>
      <c r="K1097" s="5">
        <v>0</v>
      </c>
      <c r="L1097" s="5">
        <v>0</v>
      </c>
      <c r="M1097" s="5">
        <v>6071863488.3999996</v>
      </c>
      <c r="N1097" s="5">
        <v>0</v>
      </c>
      <c r="O1097" s="5">
        <v>0</v>
      </c>
      <c r="P1097" s="6">
        <v>-6071863488.3999996</v>
      </c>
      <c r="Q1097" s="5">
        <v>0</v>
      </c>
      <c r="R1097" s="5">
        <v>125500000</v>
      </c>
      <c r="S1097" s="5">
        <v>0</v>
      </c>
      <c r="T1097" s="5">
        <v>100</v>
      </c>
      <c r="U1097" s="5">
        <v>0</v>
      </c>
    </row>
    <row r="1098" spans="1:21" x14ac:dyDescent="0.25">
      <c r="A1098" s="3">
        <v>2019</v>
      </c>
      <c r="B1098" s="4">
        <v>6</v>
      </c>
      <c r="C1098" s="3" t="s">
        <v>425</v>
      </c>
      <c r="D1098" s="3" t="s">
        <v>825</v>
      </c>
      <c r="E1098" s="5">
        <v>24800000</v>
      </c>
      <c r="F1098" s="5">
        <v>0</v>
      </c>
      <c r="G1098" s="5">
        <v>0</v>
      </c>
      <c r="H1098" s="5">
        <v>6200000</v>
      </c>
      <c r="I1098" s="5">
        <v>0</v>
      </c>
      <c r="J1098" s="5">
        <v>0</v>
      </c>
      <c r="K1098" s="5">
        <v>6200000</v>
      </c>
      <c r="L1098" s="5">
        <v>0</v>
      </c>
      <c r="M1098" s="5">
        <v>0</v>
      </c>
      <c r="N1098" s="5">
        <v>6200000</v>
      </c>
      <c r="O1098" s="5">
        <v>0</v>
      </c>
      <c r="P1098" s="5">
        <v>0</v>
      </c>
      <c r="Q1098" s="5">
        <v>6200000</v>
      </c>
      <c r="R1098" s="5">
        <v>24800000</v>
      </c>
      <c r="S1098" s="5">
        <v>0</v>
      </c>
      <c r="T1098" s="5">
        <v>100</v>
      </c>
      <c r="U1098" s="5">
        <v>0</v>
      </c>
    </row>
    <row r="1099" spans="1:21" x14ac:dyDescent="0.25">
      <c r="A1099" s="3">
        <v>2019</v>
      </c>
      <c r="B1099" s="4">
        <v>5</v>
      </c>
      <c r="C1099" s="3" t="s">
        <v>427</v>
      </c>
      <c r="D1099" s="3" t="s">
        <v>826</v>
      </c>
      <c r="E1099" s="5">
        <v>6071863488</v>
      </c>
      <c r="F1099" s="5">
        <v>0</v>
      </c>
      <c r="G1099" s="5">
        <v>0</v>
      </c>
      <c r="H1099" s="5">
        <v>0</v>
      </c>
      <c r="I1099" s="5">
        <v>3035931744.1999998</v>
      </c>
      <c r="J1099" s="5">
        <v>3035931744.1999998</v>
      </c>
      <c r="K1099" s="5">
        <v>0</v>
      </c>
      <c r="L1099" s="5">
        <v>0</v>
      </c>
      <c r="M1099" s="6">
        <v>-6071863488.3999996</v>
      </c>
      <c r="N1099" s="5">
        <v>0</v>
      </c>
      <c r="O1099" s="5">
        <v>0</v>
      </c>
      <c r="P1099" s="5">
        <v>6071863488.3999996</v>
      </c>
      <c r="Q1099" s="5">
        <v>0</v>
      </c>
      <c r="R1099" s="5">
        <v>6071863488.3999996</v>
      </c>
      <c r="S1099" s="6">
        <v>-0.4</v>
      </c>
      <c r="T1099" s="5">
        <v>100</v>
      </c>
      <c r="U1099" s="5">
        <v>0</v>
      </c>
    </row>
    <row r="1100" spans="1:21" x14ac:dyDescent="0.25">
      <c r="A1100" s="3">
        <v>2019</v>
      </c>
      <c r="B1100" s="4">
        <v>5</v>
      </c>
      <c r="C1100" s="3" t="s">
        <v>429</v>
      </c>
      <c r="D1100" s="3" t="s">
        <v>827</v>
      </c>
      <c r="E1100" s="5">
        <v>396651225</v>
      </c>
      <c r="F1100" s="5">
        <v>0</v>
      </c>
      <c r="G1100" s="5">
        <v>33054268.75</v>
      </c>
      <c r="H1100" s="5">
        <v>66108537.5</v>
      </c>
      <c r="I1100" s="5">
        <v>0</v>
      </c>
      <c r="J1100" s="5">
        <v>66108537.5</v>
      </c>
      <c r="K1100" s="5">
        <v>33054268.75</v>
      </c>
      <c r="L1100" s="5">
        <v>33054268.75</v>
      </c>
      <c r="M1100" s="5">
        <v>0</v>
      </c>
      <c r="N1100" s="5">
        <v>66108537.5</v>
      </c>
      <c r="O1100" s="5">
        <v>33054268.75</v>
      </c>
      <c r="P1100" s="5">
        <v>0</v>
      </c>
      <c r="Q1100" s="5">
        <v>66108537.5</v>
      </c>
      <c r="R1100" s="5">
        <v>396651225</v>
      </c>
      <c r="S1100" s="5">
        <v>0</v>
      </c>
      <c r="T1100" s="5">
        <v>100</v>
      </c>
      <c r="U1100" s="5">
        <v>0</v>
      </c>
    </row>
    <row r="1101" spans="1:21" x14ac:dyDescent="0.25">
      <c r="A1101" s="3">
        <v>2019</v>
      </c>
      <c r="B1101" s="4">
        <v>5</v>
      </c>
      <c r="C1101" s="3" t="s">
        <v>431</v>
      </c>
      <c r="D1101" s="3" t="s">
        <v>828</v>
      </c>
      <c r="E1101" s="5">
        <v>459380822</v>
      </c>
      <c r="F1101" s="5">
        <v>0</v>
      </c>
      <c r="G1101" s="5">
        <v>0</v>
      </c>
      <c r="H1101" s="5">
        <v>0</v>
      </c>
      <c r="I1101" s="5">
        <v>0</v>
      </c>
      <c r="J1101" s="5">
        <v>423370321.5</v>
      </c>
      <c r="K1101" s="5">
        <v>0</v>
      </c>
      <c r="L1101" s="5">
        <v>0</v>
      </c>
      <c r="M1101" s="5">
        <v>5100000</v>
      </c>
      <c r="N1101" s="5">
        <v>0</v>
      </c>
      <c r="O1101" s="5">
        <v>0</v>
      </c>
      <c r="P1101" s="5">
        <v>36010500.5</v>
      </c>
      <c r="Q1101" s="4">
        <v>-5100000</v>
      </c>
      <c r="R1101" s="5">
        <v>459380822</v>
      </c>
      <c r="S1101" s="5">
        <v>0</v>
      </c>
      <c r="T1101" s="5">
        <v>100</v>
      </c>
      <c r="U1101" s="5">
        <v>0</v>
      </c>
    </row>
    <row r="1102" spans="1:21" x14ac:dyDescent="0.25">
      <c r="A1102" s="3">
        <v>2019</v>
      </c>
      <c r="B1102" s="4">
        <v>5</v>
      </c>
      <c r="C1102" s="3" t="s">
        <v>433</v>
      </c>
      <c r="D1102" s="3" t="s">
        <v>434</v>
      </c>
      <c r="E1102" s="5">
        <v>35000000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43491134.75</v>
      </c>
      <c r="O1102" s="5">
        <v>0</v>
      </c>
      <c r="P1102" s="5">
        <v>0</v>
      </c>
      <c r="Q1102" s="5">
        <v>0</v>
      </c>
      <c r="R1102" s="5">
        <v>43491134.75</v>
      </c>
      <c r="S1102" s="5">
        <v>-8491134.75</v>
      </c>
      <c r="T1102" s="5">
        <v>124.26</v>
      </c>
      <c r="U1102" s="5">
        <v>-24.26</v>
      </c>
    </row>
    <row r="1103" spans="1:21" x14ac:dyDescent="0.25">
      <c r="A1103" s="3">
        <v>2019</v>
      </c>
      <c r="B1103" s="4">
        <v>5</v>
      </c>
      <c r="C1103" s="3" t="s">
        <v>829</v>
      </c>
      <c r="D1103" s="3" t="s">
        <v>830</v>
      </c>
      <c r="E1103" s="5">
        <v>909910264.30999994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909910264.30999994</v>
      </c>
      <c r="R1103" s="5">
        <v>909910264.30999994</v>
      </c>
      <c r="S1103" s="5">
        <v>0</v>
      </c>
      <c r="T1103" s="5">
        <v>100</v>
      </c>
      <c r="U1103" s="5">
        <v>0</v>
      </c>
    </row>
    <row r="1104" spans="1:21" x14ac:dyDescent="0.25">
      <c r="A1104" s="3">
        <v>2019</v>
      </c>
      <c r="B1104" s="4">
        <v>4</v>
      </c>
      <c r="C1104" s="3" t="s">
        <v>437</v>
      </c>
      <c r="D1104" s="3" t="s">
        <v>438</v>
      </c>
      <c r="E1104" s="5">
        <v>1126751201.3299999</v>
      </c>
      <c r="F1104" s="5">
        <v>20778268.850000001</v>
      </c>
      <c r="G1104" s="5">
        <v>40915456.219999999</v>
      </c>
      <c r="H1104" s="5">
        <v>9033124.4499999993</v>
      </c>
      <c r="I1104" s="5">
        <v>200340748.03</v>
      </c>
      <c r="J1104" s="5">
        <v>138036865.78</v>
      </c>
      <c r="K1104" s="5">
        <v>106801292.09999999</v>
      </c>
      <c r="L1104" s="5">
        <v>126580870.8</v>
      </c>
      <c r="M1104" s="5">
        <v>78885373.319999993</v>
      </c>
      <c r="N1104" s="5">
        <v>84614362.950000003</v>
      </c>
      <c r="O1104" s="5">
        <v>150595127.28999999</v>
      </c>
      <c r="P1104" s="5">
        <v>98505053.090000004</v>
      </c>
      <c r="Q1104" s="5">
        <v>95687486.290000007</v>
      </c>
      <c r="R1104" s="5">
        <v>1150774029.1700001</v>
      </c>
      <c r="S1104" s="5">
        <v>-24022827.84</v>
      </c>
      <c r="T1104" s="5">
        <v>102.13</v>
      </c>
      <c r="U1104" s="5">
        <v>-2.13</v>
      </c>
    </row>
    <row r="1105" spans="1:21" x14ac:dyDescent="0.25">
      <c r="A1105" s="3">
        <v>2019</v>
      </c>
      <c r="B1105" s="4">
        <v>5</v>
      </c>
      <c r="C1105" s="3" t="s">
        <v>439</v>
      </c>
      <c r="D1105" s="3" t="s">
        <v>831</v>
      </c>
      <c r="E1105" s="5">
        <v>1125000000</v>
      </c>
      <c r="F1105" s="5">
        <v>20778268.850000001</v>
      </c>
      <c r="G1105" s="5">
        <v>40915456.219999999</v>
      </c>
      <c r="H1105" s="5">
        <v>9033124.4499999993</v>
      </c>
      <c r="I1105" s="5">
        <v>200340748.03</v>
      </c>
      <c r="J1105" s="5">
        <v>138036865.78</v>
      </c>
      <c r="K1105" s="5">
        <v>106801292.09999999</v>
      </c>
      <c r="L1105" s="5">
        <v>126580870.8</v>
      </c>
      <c r="M1105" s="5">
        <v>78885373.319999993</v>
      </c>
      <c r="N1105" s="5">
        <v>84614362.950000003</v>
      </c>
      <c r="O1105" s="5">
        <v>150595127.28999999</v>
      </c>
      <c r="P1105" s="5">
        <v>98505053.090000004</v>
      </c>
      <c r="Q1105" s="5">
        <v>93936284.959999993</v>
      </c>
      <c r="R1105" s="5">
        <v>1149022827.8399999</v>
      </c>
      <c r="S1105" s="5">
        <v>-24022827.84</v>
      </c>
      <c r="T1105" s="5">
        <v>102.14</v>
      </c>
      <c r="U1105" s="5">
        <v>-2.14</v>
      </c>
    </row>
    <row r="1106" spans="1:21" x14ac:dyDescent="0.25">
      <c r="A1106" s="3">
        <v>2019</v>
      </c>
      <c r="B1106" s="4">
        <v>5</v>
      </c>
      <c r="C1106" s="3" t="s">
        <v>832</v>
      </c>
      <c r="D1106" s="3" t="s">
        <v>833</v>
      </c>
      <c r="E1106" s="5">
        <v>1751201.33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1751201.33</v>
      </c>
      <c r="R1106" s="5">
        <v>1751201.33</v>
      </c>
      <c r="S1106" s="5">
        <v>0</v>
      </c>
      <c r="T1106" s="5">
        <v>100</v>
      </c>
      <c r="U1106" s="5">
        <v>0</v>
      </c>
    </row>
    <row r="1107" spans="1:21" x14ac:dyDescent="0.25">
      <c r="A1107" s="3">
        <v>2019</v>
      </c>
      <c r="B1107" s="4">
        <v>4</v>
      </c>
      <c r="C1107" s="3" t="s">
        <v>441</v>
      </c>
      <c r="D1107" s="3" t="s">
        <v>834</v>
      </c>
      <c r="E1107" s="5">
        <v>417100000</v>
      </c>
      <c r="F1107" s="5">
        <v>0</v>
      </c>
      <c r="G1107" s="5">
        <v>115200000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274300000</v>
      </c>
      <c r="R1107" s="5">
        <v>389500000</v>
      </c>
      <c r="S1107" s="5">
        <v>27600000</v>
      </c>
      <c r="T1107" s="5">
        <v>93.38</v>
      </c>
      <c r="U1107" s="5">
        <v>6.62</v>
      </c>
    </row>
    <row r="1108" spans="1:21" x14ac:dyDescent="0.25">
      <c r="A1108" s="3">
        <v>2019</v>
      </c>
      <c r="B1108" s="4">
        <v>5</v>
      </c>
      <c r="C1108" s="3" t="s">
        <v>443</v>
      </c>
      <c r="D1108" s="3" t="s">
        <v>818</v>
      </c>
      <c r="E1108" s="5">
        <v>417100000</v>
      </c>
      <c r="F1108" s="5">
        <v>0</v>
      </c>
      <c r="G1108" s="5">
        <v>115200000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274300000</v>
      </c>
      <c r="R1108" s="5">
        <v>389500000</v>
      </c>
      <c r="S1108" s="5">
        <v>27600000</v>
      </c>
      <c r="T1108" s="5">
        <v>93.38</v>
      </c>
      <c r="U1108" s="5">
        <v>6.62</v>
      </c>
    </row>
    <row r="1109" spans="1:21" x14ac:dyDescent="0.25">
      <c r="A1109" s="3">
        <v>2019</v>
      </c>
      <c r="B1109" s="4">
        <v>6</v>
      </c>
      <c r="C1109" s="3" t="s">
        <v>444</v>
      </c>
      <c r="D1109" s="3" t="s">
        <v>835</v>
      </c>
      <c r="E1109" s="5">
        <v>115200000</v>
      </c>
      <c r="F1109" s="5">
        <v>0</v>
      </c>
      <c r="G1109" s="5">
        <v>115200000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115200000</v>
      </c>
      <c r="S1109" s="5">
        <v>0</v>
      </c>
      <c r="T1109" s="5">
        <v>100</v>
      </c>
      <c r="U1109" s="5">
        <v>0</v>
      </c>
    </row>
    <row r="1110" spans="1:21" x14ac:dyDescent="0.25">
      <c r="A1110" s="3">
        <v>2019</v>
      </c>
      <c r="B1110" s="4">
        <v>6</v>
      </c>
      <c r="C1110" s="3" t="s">
        <v>446</v>
      </c>
      <c r="D1110" s="3" t="s">
        <v>447</v>
      </c>
      <c r="E1110" s="5">
        <v>226100000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226100000</v>
      </c>
      <c r="R1110" s="5">
        <v>226100000</v>
      </c>
      <c r="S1110" s="5">
        <v>0</v>
      </c>
      <c r="T1110" s="5">
        <v>100</v>
      </c>
      <c r="U1110" s="5">
        <v>0</v>
      </c>
    </row>
    <row r="1111" spans="1:21" x14ac:dyDescent="0.25">
      <c r="A1111" s="3">
        <v>2019</v>
      </c>
      <c r="B1111" s="4">
        <v>6</v>
      </c>
      <c r="C1111" s="3" t="s">
        <v>448</v>
      </c>
      <c r="D1111" s="3" t="s">
        <v>449</v>
      </c>
      <c r="E1111" s="5">
        <v>22300000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22300000</v>
      </c>
      <c r="R1111" s="5">
        <v>22300000</v>
      </c>
      <c r="S1111" s="5">
        <v>0</v>
      </c>
      <c r="T1111" s="5">
        <v>100</v>
      </c>
      <c r="U1111" s="5">
        <v>0</v>
      </c>
    </row>
    <row r="1112" spans="1:21" x14ac:dyDescent="0.25">
      <c r="A1112" s="3">
        <v>2019</v>
      </c>
      <c r="B1112" s="4">
        <v>6</v>
      </c>
      <c r="C1112" s="3" t="s">
        <v>450</v>
      </c>
      <c r="D1112" s="3" t="s">
        <v>836</v>
      </c>
      <c r="E1112" s="5">
        <v>25900000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25900000</v>
      </c>
      <c r="R1112" s="5">
        <v>25900000</v>
      </c>
      <c r="S1112" s="5">
        <v>0</v>
      </c>
      <c r="T1112" s="5">
        <v>100</v>
      </c>
      <c r="U1112" s="5">
        <v>0</v>
      </c>
    </row>
    <row r="1113" spans="1:21" x14ac:dyDescent="0.25">
      <c r="A1113" s="3">
        <v>2019</v>
      </c>
      <c r="B1113" s="4">
        <v>6</v>
      </c>
      <c r="C1113" s="3" t="s">
        <v>452</v>
      </c>
      <c r="D1113" s="3" t="s">
        <v>837</v>
      </c>
      <c r="E1113" s="5">
        <v>18100000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18100000</v>
      </c>
      <c r="T1113" s="5">
        <v>0</v>
      </c>
      <c r="U1113" s="5">
        <v>100</v>
      </c>
    </row>
    <row r="1114" spans="1:21" x14ac:dyDescent="0.25">
      <c r="A1114" s="3">
        <v>2019</v>
      </c>
      <c r="B1114" s="4">
        <v>6</v>
      </c>
      <c r="C1114" s="3" t="s">
        <v>454</v>
      </c>
      <c r="D1114" s="3" t="s">
        <v>838</v>
      </c>
      <c r="E1114" s="5">
        <v>9500000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9500000</v>
      </c>
      <c r="T1114" s="5">
        <v>0</v>
      </c>
      <c r="U1114" s="5">
        <v>100</v>
      </c>
    </row>
    <row r="1115" spans="1:21" x14ac:dyDescent="0.25">
      <c r="A1115" s="3">
        <v>2019</v>
      </c>
      <c r="B1115" s="4">
        <v>4</v>
      </c>
      <c r="C1115" s="3" t="s">
        <v>456</v>
      </c>
      <c r="D1115" s="3" t="s">
        <v>839</v>
      </c>
      <c r="E1115" s="5">
        <v>2639900000</v>
      </c>
      <c r="F1115" s="5">
        <v>811200000</v>
      </c>
      <c r="G1115" s="5">
        <v>14800000</v>
      </c>
      <c r="H1115" s="5">
        <v>15900000</v>
      </c>
      <c r="I1115" s="5">
        <v>0</v>
      </c>
      <c r="J1115" s="5">
        <v>0</v>
      </c>
      <c r="K1115" s="5">
        <v>0</v>
      </c>
      <c r="L1115" s="5">
        <v>0</v>
      </c>
      <c r="M1115" s="5">
        <v>344944260.38999999</v>
      </c>
      <c r="N1115" s="5">
        <v>180480581.65000001</v>
      </c>
      <c r="O1115" s="5">
        <v>201342295.16</v>
      </c>
      <c r="P1115" s="5">
        <v>236680991.44999999</v>
      </c>
      <c r="Q1115" s="5">
        <v>1002867511.46</v>
      </c>
      <c r="R1115" s="5">
        <v>2808215640.1100001</v>
      </c>
      <c r="S1115" s="5">
        <v>-168315640.11000001</v>
      </c>
      <c r="T1115" s="5">
        <v>106.38</v>
      </c>
      <c r="U1115" s="5">
        <v>-6.38</v>
      </c>
    </row>
    <row r="1116" spans="1:21" x14ac:dyDescent="0.25">
      <c r="A1116" s="3">
        <v>2019</v>
      </c>
      <c r="B1116" s="4">
        <v>5</v>
      </c>
      <c r="C1116" s="3" t="s">
        <v>458</v>
      </c>
      <c r="D1116" s="3" t="s">
        <v>818</v>
      </c>
      <c r="E1116" s="5">
        <v>1404100000</v>
      </c>
      <c r="F1116" s="5">
        <v>811200000</v>
      </c>
      <c r="G1116" s="5">
        <v>14800000</v>
      </c>
      <c r="H1116" s="5">
        <v>15900000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765900000</v>
      </c>
      <c r="R1116" s="5">
        <v>1607800000</v>
      </c>
      <c r="S1116" s="4">
        <v>-203700000</v>
      </c>
      <c r="T1116" s="5">
        <v>114.51</v>
      </c>
      <c r="U1116" s="5">
        <v>-14.51</v>
      </c>
    </row>
    <row r="1117" spans="1:21" x14ac:dyDescent="0.25">
      <c r="A1117" s="3">
        <v>2019</v>
      </c>
      <c r="B1117" s="4">
        <v>6</v>
      </c>
      <c r="C1117" s="3" t="s">
        <v>459</v>
      </c>
      <c r="D1117" s="3" t="s">
        <v>460</v>
      </c>
      <c r="E1117" s="5">
        <v>607500000</v>
      </c>
      <c r="F1117" s="5">
        <v>811200000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811200000</v>
      </c>
      <c r="S1117" s="4">
        <v>-203700000</v>
      </c>
      <c r="T1117" s="5">
        <v>133.53</v>
      </c>
      <c r="U1117" s="5">
        <v>-33.53</v>
      </c>
    </row>
    <row r="1118" spans="1:21" x14ac:dyDescent="0.25">
      <c r="A1118" s="3">
        <v>2019</v>
      </c>
      <c r="B1118" s="4">
        <v>6</v>
      </c>
      <c r="C1118" s="3" t="s">
        <v>463</v>
      </c>
      <c r="D1118" s="3" t="s">
        <v>464</v>
      </c>
      <c r="E1118" s="5">
        <v>765900000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765900000</v>
      </c>
      <c r="R1118" s="5">
        <v>765900000</v>
      </c>
      <c r="S1118" s="5">
        <v>0</v>
      </c>
      <c r="T1118" s="5">
        <v>100</v>
      </c>
      <c r="U1118" s="5">
        <v>0</v>
      </c>
    </row>
    <row r="1119" spans="1:21" x14ac:dyDescent="0.25">
      <c r="A1119" s="3">
        <v>2019</v>
      </c>
      <c r="B1119" s="4">
        <v>6</v>
      </c>
      <c r="C1119" s="3" t="s">
        <v>465</v>
      </c>
      <c r="D1119" s="3" t="s">
        <v>466</v>
      </c>
      <c r="E1119" s="5">
        <v>14800000</v>
      </c>
      <c r="F1119" s="5">
        <v>0</v>
      </c>
      <c r="G1119" s="5">
        <v>14800000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14800000</v>
      </c>
      <c r="S1119" s="5">
        <v>0</v>
      </c>
      <c r="T1119" s="5">
        <v>100</v>
      </c>
      <c r="U1119" s="5">
        <v>0</v>
      </c>
    </row>
    <row r="1120" spans="1:21" x14ac:dyDescent="0.25">
      <c r="A1120" s="3">
        <v>2019</v>
      </c>
      <c r="B1120" s="4">
        <v>6</v>
      </c>
      <c r="C1120" s="3" t="s">
        <v>467</v>
      </c>
      <c r="D1120" s="3" t="s">
        <v>840</v>
      </c>
      <c r="E1120" s="5">
        <v>15900000</v>
      </c>
      <c r="F1120" s="5">
        <v>0</v>
      </c>
      <c r="G1120" s="5">
        <v>0</v>
      </c>
      <c r="H1120" s="5">
        <v>15900000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15900000</v>
      </c>
      <c r="S1120" s="5">
        <v>0</v>
      </c>
      <c r="T1120" s="5">
        <v>100</v>
      </c>
      <c r="U1120" s="5">
        <v>0</v>
      </c>
    </row>
    <row r="1121" spans="1:21" x14ac:dyDescent="0.25">
      <c r="A1121" s="3">
        <v>2019</v>
      </c>
      <c r="B1121" s="4">
        <v>5</v>
      </c>
      <c r="C1121" s="3" t="s">
        <v>841</v>
      </c>
      <c r="D1121" s="3" t="s">
        <v>842</v>
      </c>
      <c r="E1121" s="5">
        <v>1235800000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344944260.38999999</v>
      </c>
      <c r="N1121" s="5">
        <v>180480581.65000001</v>
      </c>
      <c r="O1121" s="5">
        <v>201342295.16</v>
      </c>
      <c r="P1121" s="5">
        <v>236680991.44999999</v>
      </c>
      <c r="Q1121" s="5">
        <v>236967511.46000001</v>
      </c>
      <c r="R1121" s="5">
        <v>1200415640.1099999</v>
      </c>
      <c r="S1121" s="5">
        <v>35384359.890000001</v>
      </c>
      <c r="T1121" s="5">
        <v>97.14</v>
      </c>
      <c r="U1121" s="5">
        <v>2.86</v>
      </c>
    </row>
    <row r="1122" spans="1:21" x14ac:dyDescent="0.25">
      <c r="A1122" s="3">
        <v>2019</v>
      </c>
      <c r="B1122" s="4">
        <v>3</v>
      </c>
      <c r="C1122" s="3" t="s">
        <v>843</v>
      </c>
      <c r="D1122" s="3" t="s">
        <v>844</v>
      </c>
      <c r="E1122" s="5">
        <v>562135583.13999999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87727574.099999994</v>
      </c>
      <c r="O1122" s="5">
        <v>67969552.739999995</v>
      </c>
      <c r="P1122" s="5">
        <v>56178382.310000002</v>
      </c>
      <c r="Q1122" s="5">
        <v>175952006.33000001</v>
      </c>
      <c r="R1122" s="5">
        <v>387827515.48000002</v>
      </c>
      <c r="S1122" s="5">
        <v>174308067.66</v>
      </c>
      <c r="T1122" s="5">
        <v>68.989999999999995</v>
      </c>
      <c r="U1122" s="5">
        <v>31.01</v>
      </c>
    </row>
    <row r="1123" spans="1:21" x14ac:dyDescent="0.25">
      <c r="A1123" s="3">
        <v>2019</v>
      </c>
      <c r="B1123" s="4">
        <v>4</v>
      </c>
      <c r="C1123" s="3" t="s">
        <v>845</v>
      </c>
      <c r="D1123" s="3" t="s">
        <v>846</v>
      </c>
      <c r="E1123" s="5">
        <v>127935583.14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127935583.14</v>
      </c>
      <c r="R1123" s="5">
        <v>127935583.14</v>
      </c>
      <c r="S1123" s="5">
        <v>0</v>
      </c>
      <c r="T1123" s="5">
        <v>100</v>
      </c>
      <c r="U1123" s="5">
        <v>0</v>
      </c>
    </row>
    <row r="1124" spans="1:21" x14ac:dyDescent="0.25">
      <c r="A1124" s="3">
        <v>2019</v>
      </c>
      <c r="B1124" s="4">
        <v>4</v>
      </c>
      <c r="C1124" s="3" t="s">
        <v>847</v>
      </c>
      <c r="D1124" s="3" t="s">
        <v>848</v>
      </c>
      <c r="E1124" s="5">
        <v>434200000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87727574.099999994</v>
      </c>
      <c r="O1124" s="5">
        <v>67969552.739999995</v>
      </c>
      <c r="P1124" s="5">
        <v>56178382.310000002</v>
      </c>
      <c r="Q1124" s="5">
        <v>48016423.189999998</v>
      </c>
      <c r="R1124" s="5">
        <v>259891932.34</v>
      </c>
      <c r="S1124" s="5">
        <v>174308067.66</v>
      </c>
      <c r="T1124" s="5">
        <v>59.86</v>
      </c>
      <c r="U1124" s="5">
        <v>40.14</v>
      </c>
    </row>
    <row r="1125" spans="1:21" x14ac:dyDescent="0.25">
      <c r="A1125" s="3">
        <v>2019</v>
      </c>
      <c r="B1125" s="4">
        <v>3</v>
      </c>
      <c r="C1125" s="3" t="s">
        <v>469</v>
      </c>
      <c r="D1125" s="3" t="s">
        <v>470</v>
      </c>
      <c r="E1125" s="5">
        <v>155492118.30000001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24429200</v>
      </c>
      <c r="O1125" s="5">
        <v>0</v>
      </c>
      <c r="P1125" s="5">
        <v>0</v>
      </c>
      <c r="Q1125" s="5">
        <v>131062334.79000001</v>
      </c>
      <c r="R1125" s="5">
        <v>155491534.78999999</v>
      </c>
      <c r="S1125" s="5">
        <v>583.51</v>
      </c>
      <c r="T1125" s="5">
        <v>100</v>
      </c>
      <c r="U1125" s="5">
        <v>0</v>
      </c>
    </row>
    <row r="1126" spans="1:21" x14ac:dyDescent="0.25">
      <c r="A1126" s="3">
        <v>2019</v>
      </c>
      <c r="B1126" s="4">
        <v>4</v>
      </c>
      <c r="C1126" s="3" t="s">
        <v>471</v>
      </c>
      <c r="D1126" s="3" t="s">
        <v>472</v>
      </c>
      <c r="E1126" s="5">
        <v>155492118.30000001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24429200</v>
      </c>
      <c r="O1126" s="5">
        <v>0</v>
      </c>
      <c r="P1126" s="5">
        <v>0</v>
      </c>
      <c r="Q1126" s="5">
        <v>131062334.79000001</v>
      </c>
      <c r="R1126" s="5">
        <v>155491534.78999999</v>
      </c>
      <c r="S1126" s="5">
        <v>583.51</v>
      </c>
      <c r="T1126" s="5">
        <v>100</v>
      </c>
      <c r="U1126" s="5">
        <v>0</v>
      </c>
    </row>
    <row r="1127" spans="1:21" x14ac:dyDescent="0.25">
      <c r="A1127" s="3">
        <v>2019</v>
      </c>
      <c r="B1127" s="4">
        <v>5</v>
      </c>
      <c r="C1127" s="3" t="s">
        <v>473</v>
      </c>
      <c r="D1127" s="3" t="s">
        <v>849</v>
      </c>
      <c r="E1127" s="5">
        <v>24429200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24429200</v>
      </c>
      <c r="O1127" s="5">
        <v>0</v>
      </c>
      <c r="P1127" s="5">
        <v>0</v>
      </c>
      <c r="Q1127" s="5">
        <v>0</v>
      </c>
      <c r="R1127" s="5">
        <v>24429200</v>
      </c>
      <c r="S1127" s="5">
        <v>0</v>
      </c>
      <c r="T1127" s="5">
        <v>100</v>
      </c>
      <c r="U1127" s="5">
        <v>0</v>
      </c>
    </row>
    <row r="1128" spans="1:21" x14ac:dyDescent="0.25">
      <c r="A1128" s="3">
        <v>2019</v>
      </c>
      <c r="B1128" s="4">
        <v>5</v>
      </c>
      <c r="C1128" s="3" t="s">
        <v>600</v>
      </c>
      <c r="D1128" s="3" t="s">
        <v>850</v>
      </c>
      <c r="E1128" s="5">
        <v>131062918.3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131062334.79000001</v>
      </c>
      <c r="R1128" s="5">
        <v>131062334.79000001</v>
      </c>
      <c r="S1128" s="5">
        <v>583.51</v>
      </c>
      <c r="T1128" s="5">
        <v>100</v>
      </c>
      <c r="U1128" s="5">
        <v>0</v>
      </c>
    </row>
    <row r="1129" spans="1:21" x14ac:dyDescent="0.25">
      <c r="A1129" s="3">
        <v>2019</v>
      </c>
      <c r="B1129" s="4">
        <v>1</v>
      </c>
      <c r="C1129" s="3" t="s">
        <v>475</v>
      </c>
      <c r="D1129" s="3" t="s">
        <v>476</v>
      </c>
      <c r="E1129" s="5">
        <v>100052510000</v>
      </c>
      <c r="F1129" s="5">
        <v>0</v>
      </c>
      <c r="G1129" s="5">
        <v>0</v>
      </c>
      <c r="H1129" s="5">
        <v>30052510000</v>
      </c>
      <c r="I1129" s="5">
        <v>323165000</v>
      </c>
      <c r="J1129" s="5">
        <v>0</v>
      </c>
      <c r="K1129" s="5">
        <v>0</v>
      </c>
      <c r="L1129" s="5">
        <v>24000000000</v>
      </c>
      <c r="M1129" s="5">
        <v>46000000000</v>
      </c>
      <c r="N1129" s="5">
        <v>0</v>
      </c>
      <c r="O1129" s="5">
        <v>0</v>
      </c>
      <c r="P1129" s="5">
        <v>0</v>
      </c>
      <c r="Q1129" s="5">
        <v>0</v>
      </c>
      <c r="R1129" s="5">
        <v>100375675000</v>
      </c>
      <c r="S1129" s="4">
        <v>-323165000</v>
      </c>
      <c r="T1129" s="5">
        <v>100.32</v>
      </c>
      <c r="U1129" s="5">
        <v>-0.32</v>
      </c>
    </row>
    <row r="1130" spans="1:21" x14ac:dyDescent="0.25">
      <c r="A1130" s="3">
        <v>2019</v>
      </c>
      <c r="B1130" s="4">
        <v>2</v>
      </c>
      <c r="C1130" s="3" t="s">
        <v>477</v>
      </c>
      <c r="D1130" s="3" t="s">
        <v>851</v>
      </c>
      <c r="E1130" s="5">
        <v>0</v>
      </c>
      <c r="F1130" s="5">
        <v>0</v>
      </c>
      <c r="G1130" s="5">
        <v>0</v>
      </c>
      <c r="H1130" s="5">
        <v>0</v>
      </c>
      <c r="I1130" s="5">
        <v>323165000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323165000</v>
      </c>
      <c r="S1130" s="4">
        <v>-323165000</v>
      </c>
      <c r="T1130" s="5">
        <v>0</v>
      </c>
      <c r="U1130" s="5">
        <v>100</v>
      </c>
    </row>
    <row r="1131" spans="1:21" x14ac:dyDescent="0.25">
      <c r="A1131" s="3">
        <v>2019</v>
      </c>
      <c r="B1131" s="4">
        <v>3</v>
      </c>
      <c r="C1131" s="3" t="s">
        <v>479</v>
      </c>
      <c r="D1131" s="3" t="s">
        <v>852</v>
      </c>
      <c r="E1131" s="5">
        <v>0</v>
      </c>
      <c r="F1131" s="5">
        <v>0</v>
      </c>
      <c r="G1131" s="5">
        <v>0</v>
      </c>
      <c r="H1131" s="5">
        <v>0</v>
      </c>
      <c r="I1131" s="5">
        <v>323165000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323165000</v>
      </c>
      <c r="S1131" s="4">
        <v>-323165000</v>
      </c>
      <c r="T1131" s="5">
        <v>0</v>
      </c>
      <c r="U1131" s="5">
        <v>100</v>
      </c>
    </row>
    <row r="1132" spans="1:21" x14ac:dyDescent="0.25">
      <c r="A1132" s="3">
        <v>2019</v>
      </c>
      <c r="B1132" s="4">
        <v>4</v>
      </c>
      <c r="C1132" s="3" t="s">
        <v>853</v>
      </c>
      <c r="D1132" s="3" t="s">
        <v>603</v>
      </c>
      <c r="E1132" s="5">
        <v>0</v>
      </c>
      <c r="F1132" s="5">
        <v>0</v>
      </c>
      <c r="G1132" s="5">
        <v>0</v>
      </c>
      <c r="H1132" s="5">
        <v>0</v>
      </c>
      <c r="I1132" s="5">
        <v>323165000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323165000</v>
      </c>
      <c r="S1132" s="4">
        <v>-323165000</v>
      </c>
      <c r="T1132" s="5">
        <v>0</v>
      </c>
      <c r="U1132" s="5">
        <v>100</v>
      </c>
    </row>
    <row r="1133" spans="1:21" x14ac:dyDescent="0.25">
      <c r="A1133" s="3">
        <v>2019</v>
      </c>
      <c r="B1133" s="4">
        <v>5</v>
      </c>
      <c r="C1133" s="3" t="s">
        <v>602</v>
      </c>
      <c r="D1133" s="3" t="s">
        <v>603</v>
      </c>
      <c r="E1133" s="5">
        <v>0</v>
      </c>
      <c r="F1133" s="5">
        <v>0</v>
      </c>
      <c r="G1133" s="5">
        <v>0</v>
      </c>
      <c r="H1133" s="5">
        <v>0</v>
      </c>
      <c r="I1133" s="5">
        <v>323165000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323165000</v>
      </c>
      <c r="S1133" s="4">
        <v>-323165000</v>
      </c>
      <c r="T1133" s="5">
        <v>0</v>
      </c>
      <c r="U1133" s="5">
        <v>100</v>
      </c>
    </row>
    <row r="1134" spans="1:21" x14ac:dyDescent="0.25">
      <c r="A1134" s="3">
        <v>2019</v>
      </c>
      <c r="B1134" s="4">
        <v>2</v>
      </c>
      <c r="C1134" s="3" t="s">
        <v>623</v>
      </c>
      <c r="D1134" s="3" t="s">
        <v>854</v>
      </c>
      <c r="E1134" s="5">
        <v>100052510000</v>
      </c>
      <c r="F1134" s="5">
        <v>0</v>
      </c>
      <c r="G1134" s="5">
        <v>0</v>
      </c>
      <c r="H1134" s="5">
        <v>30052510000</v>
      </c>
      <c r="I1134" s="5">
        <v>0</v>
      </c>
      <c r="J1134" s="5">
        <v>0</v>
      </c>
      <c r="K1134" s="5">
        <v>0</v>
      </c>
      <c r="L1134" s="5">
        <v>24000000000</v>
      </c>
      <c r="M1134" s="5">
        <v>46000000000</v>
      </c>
      <c r="N1134" s="5">
        <v>0</v>
      </c>
      <c r="O1134" s="5">
        <v>0</v>
      </c>
      <c r="P1134" s="5">
        <v>0</v>
      </c>
      <c r="Q1134" s="5">
        <v>0</v>
      </c>
      <c r="R1134" s="5">
        <v>100052510000</v>
      </c>
      <c r="S1134" s="5">
        <v>0</v>
      </c>
      <c r="T1134" s="5">
        <v>100</v>
      </c>
      <c r="U1134" s="5">
        <v>0</v>
      </c>
    </row>
    <row r="1135" spans="1:21" x14ac:dyDescent="0.25">
      <c r="A1135" s="3">
        <v>2019</v>
      </c>
      <c r="B1135" s="4">
        <v>3</v>
      </c>
      <c r="C1135" s="3" t="s">
        <v>625</v>
      </c>
      <c r="D1135" s="3" t="s">
        <v>855</v>
      </c>
      <c r="E1135" s="5">
        <v>100052510000</v>
      </c>
      <c r="F1135" s="5">
        <v>0</v>
      </c>
      <c r="G1135" s="5">
        <v>0</v>
      </c>
      <c r="H1135" s="5">
        <v>30052510000</v>
      </c>
      <c r="I1135" s="5">
        <v>0</v>
      </c>
      <c r="J1135" s="5">
        <v>0</v>
      </c>
      <c r="K1135" s="5">
        <v>0</v>
      </c>
      <c r="L1135" s="5">
        <v>24000000000</v>
      </c>
      <c r="M1135" s="5">
        <v>46000000000</v>
      </c>
      <c r="N1135" s="5">
        <v>0</v>
      </c>
      <c r="O1135" s="5">
        <v>0</v>
      </c>
      <c r="P1135" s="5">
        <v>0</v>
      </c>
      <c r="Q1135" s="5">
        <v>0</v>
      </c>
      <c r="R1135" s="5">
        <v>100052510000</v>
      </c>
      <c r="S1135" s="5">
        <v>0</v>
      </c>
      <c r="T1135" s="5">
        <v>100</v>
      </c>
      <c r="U1135" s="5">
        <v>0</v>
      </c>
    </row>
    <row r="1136" spans="1:21" x14ac:dyDescent="0.25">
      <c r="A1136" s="3">
        <v>2019</v>
      </c>
      <c r="B1136" s="4">
        <v>4</v>
      </c>
      <c r="C1136" s="3" t="s">
        <v>627</v>
      </c>
      <c r="D1136" s="3" t="s">
        <v>856</v>
      </c>
      <c r="E1136" s="5">
        <v>100052510000</v>
      </c>
      <c r="F1136" s="5">
        <v>0</v>
      </c>
      <c r="G1136" s="5">
        <v>0</v>
      </c>
      <c r="H1136" s="5">
        <v>30052510000</v>
      </c>
      <c r="I1136" s="5">
        <v>0</v>
      </c>
      <c r="J1136" s="5">
        <v>0</v>
      </c>
      <c r="K1136" s="5">
        <v>0</v>
      </c>
      <c r="L1136" s="5">
        <v>24000000000</v>
      </c>
      <c r="M1136" s="5">
        <v>46000000000</v>
      </c>
      <c r="N1136" s="5">
        <v>0</v>
      </c>
      <c r="O1136" s="5">
        <v>0</v>
      </c>
      <c r="P1136" s="5">
        <v>0</v>
      </c>
      <c r="Q1136" s="5">
        <v>0</v>
      </c>
      <c r="R1136" s="5">
        <v>100052510000</v>
      </c>
      <c r="S1136" s="5">
        <v>0</v>
      </c>
      <c r="T1136" s="5">
        <v>100</v>
      </c>
      <c r="U1136" s="5">
        <v>0</v>
      </c>
    </row>
    <row r="1137" spans="1:21" x14ac:dyDescent="0.25">
      <c r="A1137" s="3">
        <v>2019</v>
      </c>
      <c r="B1137" s="4">
        <v>1</v>
      </c>
      <c r="C1137" s="3" t="s">
        <v>497</v>
      </c>
      <c r="D1137" s="3" t="s">
        <v>498</v>
      </c>
      <c r="E1137" s="5">
        <v>5976802878338.8301</v>
      </c>
      <c r="F1137" s="5">
        <v>386805931973.75</v>
      </c>
      <c r="G1137" s="5">
        <v>266160571762.95001</v>
      </c>
      <c r="H1137" s="5">
        <v>863260035400.18005</v>
      </c>
      <c r="I1137" s="5">
        <v>511301915743.06</v>
      </c>
      <c r="J1137" s="5">
        <v>403143660772.12</v>
      </c>
      <c r="K1137" s="5">
        <v>233053636048.28</v>
      </c>
      <c r="L1137" s="5">
        <v>380267325108.88</v>
      </c>
      <c r="M1137" s="5">
        <v>254436700690.67001</v>
      </c>
      <c r="N1137" s="5">
        <v>252974817565</v>
      </c>
      <c r="O1137" s="5">
        <v>267235640794.22</v>
      </c>
      <c r="P1137" s="5">
        <v>1145307083035.5701</v>
      </c>
      <c r="Q1137" s="5">
        <v>364437725250.35999</v>
      </c>
      <c r="R1137" s="5">
        <v>5328385044145.04</v>
      </c>
      <c r="S1137" s="5">
        <v>648417834193.79004</v>
      </c>
      <c r="T1137" s="5">
        <v>89.15</v>
      </c>
      <c r="U1137" s="5">
        <v>10.85</v>
      </c>
    </row>
    <row r="1138" spans="1:21" x14ac:dyDescent="0.25">
      <c r="A1138" s="3">
        <v>2019</v>
      </c>
      <c r="B1138" s="4">
        <v>2</v>
      </c>
      <c r="C1138" s="3" t="s">
        <v>499</v>
      </c>
      <c r="D1138" s="3" t="s">
        <v>500</v>
      </c>
      <c r="E1138" s="5">
        <v>4721496701712.9502</v>
      </c>
      <c r="F1138" s="5">
        <v>308727503765.83002</v>
      </c>
      <c r="G1138" s="5">
        <v>204811916427.57999</v>
      </c>
      <c r="H1138" s="5">
        <v>861849140218.64001</v>
      </c>
      <c r="I1138" s="5">
        <v>508978590341.51001</v>
      </c>
      <c r="J1138" s="5">
        <v>399930119771.67999</v>
      </c>
      <c r="K1138" s="5">
        <v>223542650976.38</v>
      </c>
      <c r="L1138" s="5">
        <v>376987169239.71002</v>
      </c>
      <c r="M1138" s="5">
        <v>218477726067.60001</v>
      </c>
      <c r="N1138" s="5">
        <v>251416946547.94</v>
      </c>
      <c r="O1138" s="5">
        <v>239340690109.94</v>
      </c>
      <c r="P1138" s="5">
        <v>177521280425.09</v>
      </c>
      <c r="Q1138" s="5">
        <v>304260542767.06</v>
      </c>
      <c r="R1138" s="5">
        <v>4075844276658.96</v>
      </c>
      <c r="S1138" s="5">
        <v>645652425053.98999</v>
      </c>
      <c r="T1138" s="5">
        <v>86.33</v>
      </c>
      <c r="U1138" s="5">
        <v>13.67</v>
      </c>
    </row>
    <row r="1139" spans="1:21" x14ac:dyDescent="0.25">
      <c r="A1139" s="3">
        <v>2019</v>
      </c>
      <c r="B1139" s="4">
        <v>3</v>
      </c>
      <c r="C1139" s="3" t="s">
        <v>501</v>
      </c>
      <c r="D1139" s="3" t="s">
        <v>857</v>
      </c>
      <c r="E1139" s="5">
        <v>4721496701712.9502</v>
      </c>
      <c r="F1139" s="5">
        <v>308727503765.83002</v>
      </c>
      <c r="G1139" s="5">
        <v>204811916427.57999</v>
      </c>
      <c r="H1139" s="5">
        <v>861849140218.64001</v>
      </c>
      <c r="I1139" s="5">
        <v>508978590341.51001</v>
      </c>
      <c r="J1139" s="5">
        <v>399930119771.67999</v>
      </c>
      <c r="K1139" s="5">
        <v>223542650976.38</v>
      </c>
      <c r="L1139" s="5">
        <v>376987169239.71002</v>
      </c>
      <c r="M1139" s="5">
        <v>218477726067.60001</v>
      </c>
      <c r="N1139" s="5">
        <v>251416946547.94</v>
      </c>
      <c r="O1139" s="5">
        <v>239340690109.94</v>
      </c>
      <c r="P1139" s="5">
        <v>177521280425.09</v>
      </c>
      <c r="Q1139" s="5">
        <v>304260542767.06</v>
      </c>
      <c r="R1139" s="5">
        <v>4075844276658.96</v>
      </c>
      <c r="S1139" s="5">
        <v>645652425053.98999</v>
      </c>
      <c r="T1139" s="5">
        <v>86.33</v>
      </c>
      <c r="U1139" s="5">
        <v>13.67</v>
      </c>
    </row>
    <row r="1140" spans="1:21" x14ac:dyDescent="0.25">
      <c r="A1140" s="3">
        <v>2019</v>
      </c>
      <c r="B1140" s="4">
        <v>4</v>
      </c>
      <c r="C1140" s="3" t="s">
        <v>858</v>
      </c>
      <c r="D1140" s="3" t="s">
        <v>859</v>
      </c>
      <c r="E1140" s="5">
        <v>4721496701712.9502</v>
      </c>
      <c r="F1140" s="5">
        <v>308727503765.83002</v>
      </c>
      <c r="G1140" s="5">
        <v>204811916427.57999</v>
      </c>
      <c r="H1140" s="5">
        <v>861849140218.64001</v>
      </c>
      <c r="I1140" s="5">
        <v>508978590341.51001</v>
      </c>
      <c r="J1140" s="5">
        <v>399930119771.67999</v>
      </c>
      <c r="K1140" s="5">
        <v>223542650976.38</v>
      </c>
      <c r="L1140" s="5">
        <v>376987169239.71002</v>
      </c>
      <c r="M1140" s="5">
        <v>218477726067.60001</v>
      </c>
      <c r="N1140" s="5">
        <v>251416946547.94</v>
      </c>
      <c r="O1140" s="5">
        <v>239340690109.94</v>
      </c>
      <c r="P1140" s="5">
        <v>177521280425.09</v>
      </c>
      <c r="Q1140" s="5">
        <v>304260542767.06</v>
      </c>
      <c r="R1140" s="5">
        <v>4075844276658.96</v>
      </c>
      <c r="S1140" s="5">
        <v>645652425053.98999</v>
      </c>
      <c r="T1140" s="5">
        <v>86.33</v>
      </c>
      <c r="U1140" s="5">
        <v>13.67</v>
      </c>
    </row>
    <row r="1141" spans="1:21" x14ac:dyDescent="0.25">
      <c r="A1141" s="3">
        <v>2019</v>
      </c>
      <c r="B1141" s="4">
        <v>5</v>
      </c>
      <c r="C1141" s="3" t="s">
        <v>503</v>
      </c>
      <c r="D1141" s="3" t="s">
        <v>860</v>
      </c>
      <c r="E1141" s="5">
        <v>621202000514</v>
      </c>
      <c r="F1141" s="5">
        <v>1461734759.4300001</v>
      </c>
      <c r="G1141" s="5">
        <v>10224444517.549999</v>
      </c>
      <c r="H1141" s="5">
        <v>44488385202.599998</v>
      </c>
      <c r="I1141" s="5">
        <v>16098304561.85</v>
      </c>
      <c r="J1141" s="5">
        <v>23820303949.59</v>
      </c>
      <c r="K1141" s="5">
        <v>9244294505.4200001</v>
      </c>
      <c r="L1141" s="5">
        <v>11381762745.52</v>
      </c>
      <c r="M1141" s="5">
        <v>27231912041.580002</v>
      </c>
      <c r="N1141" s="5">
        <v>18564903073.779999</v>
      </c>
      <c r="O1141" s="5">
        <v>35261375691.440002</v>
      </c>
      <c r="P1141" s="5">
        <v>36715362833.849998</v>
      </c>
      <c r="Q1141" s="5">
        <v>149308255167.84</v>
      </c>
      <c r="R1141" s="5">
        <v>383801039050.45001</v>
      </c>
      <c r="S1141" s="5">
        <v>237400961463.54999</v>
      </c>
      <c r="T1141" s="5">
        <v>61.78</v>
      </c>
      <c r="U1141" s="5">
        <v>38.22</v>
      </c>
    </row>
    <row r="1142" spans="1:21" x14ac:dyDescent="0.25">
      <c r="A1142" s="3">
        <v>2019</v>
      </c>
      <c r="B1142" s="4">
        <v>6</v>
      </c>
      <c r="C1142" s="3" t="s">
        <v>505</v>
      </c>
      <c r="D1142" s="3" t="s">
        <v>506</v>
      </c>
      <c r="E1142" s="5">
        <v>521202000514</v>
      </c>
      <c r="F1142" s="5">
        <v>1461734759.4300001</v>
      </c>
      <c r="G1142" s="5">
        <v>10224444517.549999</v>
      </c>
      <c r="H1142" s="5">
        <v>44488385202.599998</v>
      </c>
      <c r="I1142" s="5">
        <v>16098304561.85</v>
      </c>
      <c r="J1142" s="5">
        <v>23820303949.59</v>
      </c>
      <c r="K1142" s="5">
        <v>9244294505.4200001</v>
      </c>
      <c r="L1142" s="5">
        <v>11381762745.52</v>
      </c>
      <c r="M1142" s="5">
        <v>27231912041.580002</v>
      </c>
      <c r="N1142" s="5">
        <v>18564903073.779999</v>
      </c>
      <c r="O1142" s="5">
        <v>35261375691.440002</v>
      </c>
      <c r="P1142" s="5">
        <v>36715362833.849998</v>
      </c>
      <c r="Q1142" s="5">
        <v>149308255167.84</v>
      </c>
      <c r="R1142" s="5">
        <v>383801039050.45001</v>
      </c>
      <c r="S1142" s="5">
        <v>137400961463.55</v>
      </c>
      <c r="T1142" s="5">
        <v>73.64</v>
      </c>
      <c r="U1142" s="5">
        <v>26.36</v>
      </c>
    </row>
    <row r="1143" spans="1:21" x14ac:dyDescent="0.25">
      <c r="A1143" s="3">
        <v>2019</v>
      </c>
      <c r="B1143" s="4">
        <v>6</v>
      </c>
      <c r="C1143" s="3" t="s">
        <v>509</v>
      </c>
      <c r="D1143" s="3" t="s">
        <v>510</v>
      </c>
      <c r="E1143" s="5">
        <v>100000000000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100000000000</v>
      </c>
      <c r="T1143" s="5">
        <v>0</v>
      </c>
      <c r="U1143" s="5">
        <v>100</v>
      </c>
    </row>
    <row r="1144" spans="1:21" x14ac:dyDescent="0.25">
      <c r="A1144" s="3">
        <v>2019</v>
      </c>
      <c r="B1144" s="4">
        <v>5</v>
      </c>
      <c r="C1144" s="3" t="s">
        <v>511</v>
      </c>
      <c r="D1144" s="3" t="s">
        <v>861</v>
      </c>
      <c r="E1144" s="5">
        <v>4100294701198.9502</v>
      </c>
      <c r="F1144" s="5">
        <v>307265769006.40002</v>
      </c>
      <c r="G1144" s="5">
        <v>194587471910.03</v>
      </c>
      <c r="H1144" s="5">
        <v>817360755016.04004</v>
      </c>
      <c r="I1144" s="5">
        <v>492880285779.65997</v>
      </c>
      <c r="J1144" s="5">
        <v>376109815822.09003</v>
      </c>
      <c r="K1144" s="5">
        <v>214298356470.95999</v>
      </c>
      <c r="L1144" s="5">
        <v>365605406494.19</v>
      </c>
      <c r="M1144" s="5">
        <v>191245814026.01999</v>
      </c>
      <c r="N1144" s="5">
        <v>232852043474.16</v>
      </c>
      <c r="O1144" s="5">
        <v>204079314418.5</v>
      </c>
      <c r="P1144" s="5">
        <v>140805917591.23999</v>
      </c>
      <c r="Q1144" s="5">
        <v>154952287599.22</v>
      </c>
      <c r="R1144" s="5">
        <v>3692043237608.5098</v>
      </c>
      <c r="S1144" s="5">
        <v>408251463590.44</v>
      </c>
      <c r="T1144" s="5">
        <v>90.04</v>
      </c>
      <c r="U1144" s="5">
        <v>9.9600000000000009</v>
      </c>
    </row>
    <row r="1145" spans="1:21" x14ac:dyDescent="0.25">
      <c r="A1145" s="3">
        <v>2019</v>
      </c>
      <c r="B1145" s="4">
        <v>6</v>
      </c>
      <c r="C1145" s="3" t="s">
        <v>513</v>
      </c>
      <c r="D1145" s="3" t="s">
        <v>506</v>
      </c>
      <c r="E1145" s="5">
        <v>4100294701198.9502</v>
      </c>
      <c r="F1145" s="5">
        <v>307265769006.40002</v>
      </c>
      <c r="G1145" s="5">
        <v>194587471910.03</v>
      </c>
      <c r="H1145" s="5">
        <v>817360755016.04004</v>
      </c>
      <c r="I1145" s="5">
        <v>492880285779.65997</v>
      </c>
      <c r="J1145" s="5">
        <v>376109815822.09003</v>
      </c>
      <c r="K1145" s="5">
        <v>214298356470.95999</v>
      </c>
      <c r="L1145" s="5">
        <v>365605406494.19</v>
      </c>
      <c r="M1145" s="5">
        <v>191245814026.01999</v>
      </c>
      <c r="N1145" s="5">
        <v>232852043474.16</v>
      </c>
      <c r="O1145" s="5">
        <v>204079314418.5</v>
      </c>
      <c r="P1145" s="5">
        <v>140805917591.23999</v>
      </c>
      <c r="Q1145" s="5">
        <v>154952287599.22</v>
      </c>
      <c r="R1145" s="5">
        <v>3692043237608.5098</v>
      </c>
      <c r="S1145" s="5">
        <v>408251463590.44</v>
      </c>
      <c r="T1145" s="5">
        <v>90.04</v>
      </c>
      <c r="U1145" s="5">
        <v>9.9600000000000009</v>
      </c>
    </row>
    <row r="1146" spans="1:21" x14ac:dyDescent="0.25">
      <c r="A1146" s="3">
        <v>2019</v>
      </c>
      <c r="B1146" s="4">
        <v>2</v>
      </c>
      <c r="C1146" s="3" t="s">
        <v>514</v>
      </c>
      <c r="D1146" s="3" t="s">
        <v>515</v>
      </c>
      <c r="E1146" s="5">
        <v>1252461952772.02</v>
      </c>
      <c r="F1146" s="5">
        <v>78078428207.919998</v>
      </c>
      <c r="G1146" s="5">
        <v>61348655335.370003</v>
      </c>
      <c r="H1146" s="5">
        <v>1410895181.54</v>
      </c>
      <c r="I1146" s="5">
        <v>2323325401.5500002</v>
      </c>
      <c r="J1146" s="5">
        <v>3213541000.4400001</v>
      </c>
      <c r="K1146" s="5">
        <v>9510985071.8999996</v>
      </c>
      <c r="L1146" s="5">
        <v>3280155869.1700001</v>
      </c>
      <c r="M1146" s="5">
        <v>35958974623.07</v>
      </c>
      <c r="N1146" s="5">
        <v>1557871017.0599999</v>
      </c>
      <c r="O1146" s="5">
        <v>27894950684.279999</v>
      </c>
      <c r="P1146" s="5">
        <v>967785802610.47998</v>
      </c>
      <c r="Q1146" s="5">
        <v>60098367769.239998</v>
      </c>
      <c r="R1146" s="5">
        <v>1252461952772.02</v>
      </c>
      <c r="S1146" s="5">
        <v>0</v>
      </c>
      <c r="T1146" s="5">
        <v>100</v>
      </c>
      <c r="U1146" s="5">
        <v>0</v>
      </c>
    </row>
    <row r="1147" spans="1:21" x14ac:dyDescent="0.25">
      <c r="A1147" s="3">
        <v>2019</v>
      </c>
      <c r="B1147" s="4">
        <v>3</v>
      </c>
      <c r="C1147" s="3" t="s">
        <v>516</v>
      </c>
      <c r="D1147" s="3" t="s">
        <v>862</v>
      </c>
      <c r="E1147" s="5">
        <v>390741952772.02002</v>
      </c>
      <c r="F1147" s="5">
        <v>78078428207.919998</v>
      </c>
      <c r="G1147" s="5">
        <v>61348655335.370003</v>
      </c>
      <c r="H1147" s="5">
        <v>1410895181.54</v>
      </c>
      <c r="I1147" s="5">
        <v>2323325401.5500002</v>
      </c>
      <c r="J1147" s="5">
        <v>3213541000.4400001</v>
      </c>
      <c r="K1147" s="5">
        <v>9510985071.8999996</v>
      </c>
      <c r="L1147" s="5">
        <v>3280155869.1700001</v>
      </c>
      <c r="M1147" s="5">
        <v>35958974623.07</v>
      </c>
      <c r="N1147" s="5">
        <v>1557871017.0599999</v>
      </c>
      <c r="O1147" s="5">
        <v>27894950684.279999</v>
      </c>
      <c r="P1147" s="5">
        <v>106065802610.41</v>
      </c>
      <c r="Q1147" s="5">
        <v>60098367769.309998</v>
      </c>
      <c r="R1147" s="5">
        <v>390741952772.02002</v>
      </c>
      <c r="S1147" s="5">
        <v>0</v>
      </c>
      <c r="T1147" s="5">
        <v>100</v>
      </c>
      <c r="U1147" s="5">
        <v>0</v>
      </c>
    </row>
    <row r="1148" spans="1:21" x14ac:dyDescent="0.25">
      <c r="A1148" s="3">
        <v>2019</v>
      </c>
      <c r="B1148" s="4">
        <v>4</v>
      </c>
      <c r="C1148" s="3" t="s">
        <v>518</v>
      </c>
      <c r="D1148" s="3" t="s">
        <v>863</v>
      </c>
      <c r="E1148" s="5">
        <v>367277685044.57001</v>
      </c>
      <c r="F1148" s="5">
        <v>78078428207.919998</v>
      </c>
      <c r="G1148" s="5">
        <v>61348655335.370003</v>
      </c>
      <c r="H1148" s="5">
        <v>1410895181.54</v>
      </c>
      <c r="I1148" s="5">
        <v>830127608.25999999</v>
      </c>
      <c r="J1148" s="5">
        <v>3213541000.4400001</v>
      </c>
      <c r="K1148" s="5">
        <v>9510985071.8999996</v>
      </c>
      <c r="L1148" s="5">
        <v>3053117892.52</v>
      </c>
      <c r="M1148" s="5">
        <v>35958974623.07</v>
      </c>
      <c r="N1148" s="5">
        <v>1557871017.0599999</v>
      </c>
      <c r="O1148" s="5">
        <v>12505066141.139999</v>
      </c>
      <c r="P1148" s="5">
        <v>106065802610.41</v>
      </c>
      <c r="Q1148" s="5">
        <v>53744220354.940002</v>
      </c>
      <c r="R1148" s="5">
        <v>367277685044.57001</v>
      </c>
      <c r="S1148" s="5">
        <v>0</v>
      </c>
      <c r="T1148" s="5">
        <v>100</v>
      </c>
      <c r="U1148" s="5">
        <v>0</v>
      </c>
    </row>
    <row r="1149" spans="1:21" x14ac:dyDescent="0.25">
      <c r="A1149" s="3">
        <v>2019</v>
      </c>
      <c r="B1149" s="4">
        <v>5</v>
      </c>
      <c r="C1149" s="3" t="s">
        <v>520</v>
      </c>
      <c r="D1149" s="3" t="s">
        <v>864</v>
      </c>
      <c r="E1149" s="5">
        <v>10456842286.969999</v>
      </c>
      <c r="F1149" s="5">
        <v>2543548690.8400002</v>
      </c>
      <c r="G1149" s="5">
        <v>4605515335.3699999</v>
      </c>
      <c r="H1149" s="5">
        <v>0</v>
      </c>
      <c r="I1149" s="5">
        <v>0</v>
      </c>
      <c r="J1149" s="5">
        <v>937373693.64999998</v>
      </c>
      <c r="K1149" s="5">
        <v>533107598.73000002</v>
      </c>
      <c r="L1149" s="5">
        <v>485662360.89999998</v>
      </c>
      <c r="M1149" s="5">
        <v>477420835.20999998</v>
      </c>
      <c r="N1149" s="5">
        <v>323420884.92000002</v>
      </c>
      <c r="O1149" s="5">
        <v>0</v>
      </c>
      <c r="P1149" s="5">
        <v>0</v>
      </c>
      <c r="Q1149" s="5">
        <v>550792887.35000002</v>
      </c>
      <c r="R1149" s="5">
        <v>10456842286.969999</v>
      </c>
      <c r="S1149" s="5">
        <v>0</v>
      </c>
      <c r="T1149" s="5">
        <v>100</v>
      </c>
      <c r="U1149" s="5">
        <v>0</v>
      </c>
    </row>
    <row r="1150" spans="1:21" x14ac:dyDescent="0.25">
      <c r="A1150" s="3">
        <v>2019</v>
      </c>
      <c r="B1150" s="4">
        <v>6</v>
      </c>
      <c r="C1150" s="3" t="s">
        <v>522</v>
      </c>
      <c r="D1150" s="3" t="s">
        <v>865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100</v>
      </c>
    </row>
    <row r="1151" spans="1:21" x14ac:dyDescent="0.25">
      <c r="A1151" s="3">
        <v>2019</v>
      </c>
      <c r="B1151" s="4">
        <v>6</v>
      </c>
      <c r="C1151" s="3" t="s">
        <v>866</v>
      </c>
      <c r="D1151" s="3" t="s">
        <v>867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  <c r="U1151" s="5">
        <v>100</v>
      </c>
    </row>
    <row r="1152" spans="1:21" x14ac:dyDescent="0.25">
      <c r="A1152" s="3">
        <v>2019</v>
      </c>
      <c r="B1152" s="4">
        <v>6</v>
      </c>
      <c r="C1152" s="3" t="s">
        <v>524</v>
      </c>
      <c r="D1152" s="3" t="s">
        <v>868</v>
      </c>
      <c r="E1152" s="5">
        <v>10456842286.969999</v>
      </c>
      <c r="F1152" s="5">
        <v>2543548690.8400002</v>
      </c>
      <c r="G1152" s="5">
        <v>4605515335.3699999</v>
      </c>
      <c r="H1152" s="5">
        <v>0</v>
      </c>
      <c r="I1152" s="5">
        <v>0</v>
      </c>
      <c r="J1152" s="5">
        <v>937373693.64999998</v>
      </c>
      <c r="K1152" s="5">
        <v>533107598.73000002</v>
      </c>
      <c r="L1152" s="5">
        <v>485662360.89999998</v>
      </c>
      <c r="M1152" s="5">
        <v>477420835.20999998</v>
      </c>
      <c r="N1152" s="5">
        <v>323420884.92000002</v>
      </c>
      <c r="O1152" s="5">
        <v>0</v>
      </c>
      <c r="P1152" s="5">
        <v>0</v>
      </c>
      <c r="Q1152" s="5">
        <v>550792887.35000002</v>
      </c>
      <c r="R1152" s="5">
        <v>10456842286.969999</v>
      </c>
      <c r="S1152" s="5">
        <v>0</v>
      </c>
      <c r="T1152" s="5">
        <v>100</v>
      </c>
      <c r="U1152" s="5">
        <v>0</v>
      </c>
    </row>
    <row r="1153" spans="1:21" x14ac:dyDescent="0.25">
      <c r="A1153" s="3">
        <v>2019</v>
      </c>
      <c r="B1153" s="4">
        <v>5</v>
      </c>
      <c r="C1153" s="3" t="s">
        <v>526</v>
      </c>
      <c r="D1153" s="3" t="s">
        <v>527</v>
      </c>
      <c r="E1153" s="5">
        <v>236091422164.37</v>
      </c>
      <c r="F1153" s="5">
        <v>73692969517.080002</v>
      </c>
      <c r="G1153" s="5">
        <v>0</v>
      </c>
      <c r="H1153" s="5">
        <v>52972598.630000003</v>
      </c>
      <c r="I1153" s="5">
        <v>96118450.530000001</v>
      </c>
      <c r="J1153" s="5">
        <v>93595825.909999996</v>
      </c>
      <c r="K1153" s="5">
        <v>103148414.48</v>
      </c>
      <c r="L1153" s="5">
        <v>367675831.62</v>
      </c>
      <c r="M1153" s="5">
        <v>542171623.58000004</v>
      </c>
      <c r="N1153" s="5">
        <v>454936786.98000002</v>
      </c>
      <c r="O1153" s="5">
        <v>11943873444.59</v>
      </c>
      <c r="P1153" s="5">
        <v>96607048462.619995</v>
      </c>
      <c r="Q1153" s="5">
        <v>52136911208.349998</v>
      </c>
      <c r="R1153" s="5">
        <v>236091422164.37</v>
      </c>
      <c r="S1153" s="5">
        <v>0</v>
      </c>
      <c r="T1153" s="5">
        <v>100</v>
      </c>
      <c r="U1153" s="5">
        <v>0</v>
      </c>
    </row>
    <row r="1154" spans="1:21" x14ac:dyDescent="0.25">
      <c r="A1154" s="3">
        <v>2019</v>
      </c>
      <c r="B1154" s="4">
        <v>6</v>
      </c>
      <c r="C1154" s="3" t="s">
        <v>528</v>
      </c>
      <c r="D1154" s="3" t="s">
        <v>869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100</v>
      </c>
    </row>
    <row r="1155" spans="1:21" x14ac:dyDescent="0.25">
      <c r="A1155" s="3">
        <v>2019</v>
      </c>
      <c r="B1155" s="4">
        <v>6</v>
      </c>
      <c r="C1155" s="3" t="s">
        <v>530</v>
      </c>
      <c r="D1155" s="3" t="s">
        <v>870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100</v>
      </c>
    </row>
    <row r="1156" spans="1:21" x14ac:dyDescent="0.25">
      <c r="A1156" s="3">
        <v>2019</v>
      </c>
      <c r="B1156" s="4">
        <v>6</v>
      </c>
      <c r="C1156" s="3" t="s">
        <v>532</v>
      </c>
      <c r="D1156" s="3" t="s">
        <v>871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100</v>
      </c>
    </row>
    <row r="1157" spans="1:21" x14ac:dyDescent="0.25">
      <c r="A1157" s="3">
        <v>2019</v>
      </c>
      <c r="B1157" s="4">
        <v>6</v>
      </c>
      <c r="C1157" s="3" t="s">
        <v>534</v>
      </c>
      <c r="D1157" s="3" t="s">
        <v>872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100</v>
      </c>
    </row>
    <row r="1158" spans="1:21" x14ac:dyDescent="0.25">
      <c r="A1158" s="3">
        <v>2019</v>
      </c>
      <c r="B1158" s="4">
        <v>6</v>
      </c>
      <c r="C1158" s="3" t="s">
        <v>536</v>
      </c>
      <c r="D1158" s="3" t="s">
        <v>873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100</v>
      </c>
    </row>
    <row r="1159" spans="1:21" x14ac:dyDescent="0.25">
      <c r="A1159" s="3">
        <v>2019</v>
      </c>
      <c r="B1159" s="4">
        <v>6</v>
      </c>
      <c r="C1159" s="3" t="s">
        <v>538</v>
      </c>
      <c r="D1159" s="3" t="s">
        <v>874</v>
      </c>
      <c r="E1159" s="5">
        <v>1490170426.5799999</v>
      </c>
      <c r="F1159" s="5">
        <v>16569517.08</v>
      </c>
      <c r="G1159" s="5">
        <v>0</v>
      </c>
      <c r="H1159" s="5">
        <v>52972598.630000003</v>
      </c>
      <c r="I1159" s="5">
        <v>71606230.530000001</v>
      </c>
      <c r="J1159" s="5">
        <v>42121000.909999996</v>
      </c>
      <c r="K1159" s="5">
        <v>73735854.480000004</v>
      </c>
      <c r="L1159" s="5">
        <v>318204814.62</v>
      </c>
      <c r="M1159" s="5">
        <v>160115841.33000001</v>
      </c>
      <c r="N1159" s="5">
        <v>315733774.64999998</v>
      </c>
      <c r="O1159" s="5">
        <v>213024949.36000001</v>
      </c>
      <c r="P1159" s="5">
        <v>40406130.920000002</v>
      </c>
      <c r="Q1159" s="5">
        <v>185679714.06999999</v>
      </c>
      <c r="R1159" s="5">
        <v>1490170426.5799999</v>
      </c>
      <c r="S1159" s="5">
        <v>0</v>
      </c>
      <c r="T1159" s="5">
        <v>100</v>
      </c>
      <c r="U1159" s="5">
        <v>0</v>
      </c>
    </row>
    <row r="1160" spans="1:21" x14ac:dyDescent="0.25">
      <c r="A1160" s="3">
        <v>2019</v>
      </c>
      <c r="B1160" s="4">
        <v>6</v>
      </c>
      <c r="C1160" s="3" t="s">
        <v>540</v>
      </c>
      <c r="D1160" s="3" t="s">
        <v>875</v>
      </c>
      <c r="E1160" s="5">
        <v>73676400000</v>
      </c>
      <c r="F1160" s="5">
        <v>73676400000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73676400000</v>
      </c>
      <c r="S1160" s="5">
        <v>0</v>
      </c>
      <c r="T1160" s="5">
        <v>100</v>
      </c>
      <c r="U1160" s="5">
        <v>0</v>
      </c>
    </row>
    <row r="1161" spans="1:21" x14ac:dyDescent="0.25">
      <c r="A1161" s="3">
        <v>2019</v>
      </c>
      <c r="B1161" s="4">
        <v>6</v>
      </c>
      <c r="C1161" s="3" t="s">
        <v>542</v>
      </c>
      <c r="D1161" s="3" t="s">
        <v>876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100</v>
      </c>
    </row>
    <row r="1162" spans="1:21" x14ac:dyDescent="0.25">
      <c r="A1162" s="3">
        <v>2019</v>
      </c>
      <c r="B1162" s="4">
        <v>6</v>
      </c>
      <c r="C1162" s="3" t="s">
        <v>631</v>
      </c>
      <c r="D1162" s="3" t="s">
        <v>877</v>
      </c>
      <c r="E1162" s="5">
        <v>373587719.55000001</v>
      </c>
      <c r="F1162" s="5">
        <v>0</v>
      </c>
      <c r="G1162" s="5">
        <v>0</v>
      </c>
      <c r="H1162" s="5">
        <v>0</v>
      </c>
      <c r="I1162" s="5">
        <v>24512220</v>
      </c>
      <c r="J1162" s="5">
        <v>44293425</v>
      </c>
      <c r="K1162" s="5">
        <v>22300400</v>
      </c>
      <c r="L1162" s="5">
        <v>32170242</v>
      </c>
      <c r="M1162" s="5">
        <v>50260237.25</v>
      </c>
      <c r="N1162" s="5">
        <v>31338838.370000001</v>
      </c>
      <c r="O1162" s="5">
        <v>47020995.229999997</v>
      </c>
      <c r="P1162" s="5">
        <v>35589790.130000003</v>
      </c>
      <c r="Q1162" s="5">
        <v>86101571.569999993</v>
      </c>
      <c r="R1162" s="5">
        <v>373587719.55000001</v>
      </c>
      <c r="S1162" s="5">
        <v>0</v>
      </c>
      <c r="T1162" s="5">
        <v>100</v>
      </c>
      <c r="U1162" s="5">
        <v>0</v>
      </c>
    </row>
    <row r="1163" spans="1:21" x14ac:dyDescent="0.25">
      <c r="A1163" s="3">
        <v>2019</v>
      </c>
      <c r="B1163" s="4">
        <v>6</v>
      </c>
      <c r="C1163" s="3" t="s">
        <v>633</v>
      </c>
      <c r="D1163" s="3" t="s">
        <v>878</v>
      </c>
      <c r="E1163" s="5">
        <v>11679121200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11656240800</v>
      </c>
      <c r="P1163" s="5">
        <v>0</v>
      </c>
      <c r="Q1163" s="5">
        <v>22880400</v>
      </c>
      <c r="R1163" s="5">
        <v>11679121200</v>
      </c>
      <c r="S1163" s="5">
        <v>0</v>
      </c>
      <c r="T1163" s="5">
        <v>100</v>
      </c>
      <c r="U1163" s="5">
        <v>0</v>
      </c>
    </row>
    <row r="1164" spans="1:21" x14ac:dyDescent="0.25">
      <c r="A1164" s="3">
        <v>2019</v>
      </c>
      <c r="B1164" s="4">
        <v>6</v>
      </c>
      <c r="C1164" s="3" t="s">
        <v>635</v>
      </c>
      <c r="D1164" s="3" t="s">
        <v>879</v>
      </c>
      <c r="E1164" s="5">
        <v>2075352511.24</v>
      </c>
      <c r="F1164" s="5">
        <v>0</v>
      </c>
      <c r="G1164" s="5">
        <v>0</v>
      </c>
      <c r="H1164" s="5">
        <v>0</v>
      </c>
      <c r="I1164" s="5">
        <v>0</v>
      </c>
      <c r="J1164" s="5">
        <v>7181400</v>
      </c>
      <c r="K1164" s="5">
        <v>7112160</v>
      </c>
      <c r="L1164" s="5">
        <v>17300775</v>
      </c>
      <c r="M1164" s="5">
        <v>331795545</v>
      </c>
      <c r="N1164" s="5">
        <v>107864173.95999999</v>
      </c>
      <c r="O1164" s="5">
        <v>27586700</v>
      </c>
      <c r="P1164" s="5">
        <v>629953760.96000004</v>
      </c>
      <c r="Q1164" s="5">
        <v>946557996.32000005</v>
      </c>
      <c r="R1164" s="5">
        <v>2075352511.24</v>
      </c>
      <c r="S1164" s="5">
        <v>0</v>
      </c>
      <c r="T1164" s="5">
        <v>100</v>
      </c>
      <c r="U1164" s="5">
        <v>0</v>
      </c>
    </row>
    <row r="1165" spans="1:21" x14ac:dyDescent="0.25">
      <c r="A1165" s="3">
        <v>2019</v>
      </c>
      <c r="B1165" s="4">
        <v>6</v>
      </c>
      <c r="C1165" s="3" t="s">
        <v>880</v>
      </c>
      <c r="D1165" s="3" t="s">
        <v>881</v>
      </c>
      <c r="E1165" s="5">
        <v>146796790307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95901098780.610001</v>
      </c>
      <c r="Q1165" s="5">
        <v>50895691526.389999</v>
      </c>
      <c r="R1165" s="5">
        <v>146796790307</v>
      </c>
      <c r="S1165" s="5">
        <v>0</v>
      </c>
      <c r="T1165" s="5">
        <v>100</v>
      </c>
      <c r="U1165" s="5">
        <v>0</v>
      </c>
    </row>
    <row r="1166" spans="1:21" x14ac:dyDescent="0.25">
      <c r="A1166" s="3">
        <v>2019</v>
      </c>
      <c r="B1166" s="4">
        <v>5</v>
      </c>
      <c r="C1166" s="3" t="s">
        <v>544</v>
      </c>
      <c r="D1166" s="3" t="s">
        <v>545</v>
      </c>
      <c r="E1166" s="5">
        <v>113416247055.27</v>
      </c>
      <c r="F1166" s="5">
        <v>1841910000</v>
      </c>
      <c r="G1166" s="5">
        <v>56743140000</v>
      </c>
      <c r="H1166" s="5">
        <v>0</v>
      </c>
      <c r="I1166" s="5">
        <v>0</v>
      </c>
      <c r="J1166" s="5">
        <v>1972806000</v>
      </c>
      <c r="K1166" s="5">
        <v>7084400728.9700003</v>
      </c>
      <c r="L1166" s="5">
        <v>2199779700</v>
      </c>
      <c r="M1166" s="5">
        <v>34489403550</v>
      </c>
      <c r="N1166" s="5">
        <v>0</v>
      </c>
      <c r="O1166" s="5">
        <v>0</v>
      </c>
      <c r="P1166" s="5">
        <v>8914768636.2999992</v>
      </c>
      <c r="Q1166" s="5">
        <v>170038440</v>
      </c>
      <c r="R1166" s="5">
        <v>113416247055.27</v>
      </c>
      <c r="S1166" s="5">
        <v>0</v>
      </c>
      <c r="T1166" s="5">
        <v>100</v>
      </c>
      <c r="U1166" s="5">
        <v>0</v>
      </c>
    </row>
    <row r="1167" spans="1:21" x14ac:dyDescent="0.25">
      <c r="A1167" s="3">
        <v>2019</v>
      </c>
      <c r="B1167" s="4">
        <v>6</v>
      </c>
      <c r="C1167" s="3" t="s">
        <v>546</v>
      </c>
      <c r="D1167" s="3" t="s">
        <v>882</v>
      </c>
      <c r="E1167" s="5">
        <v>89210700000</v>
      </c>
      <c r="F1167" s="5">
        <v>0</v>
      </c>
      <c r="G1167" s="5">
        <v>54900900000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34309800000</v>
      </c>
      <c r="N1167" s="5">
        <v>0</v>
      </c>
      <c r="O1167" s="5">
        <v>0</v>
      </c>
      <c r="P1167" s="5">
        <v>0</v>
      </c>
      <c r="Q1167" s="5">
        <v>0</v>
      </c>
      <c r="R1167" s="5">
        <v>89210700000</v>
      </c>
      <c r="S1167" s="5">
        <v>0</v>
      </c>
      <c r="T1167" s="5">
        <v>100</v>
      </c>
      <c r="U1167" s="5">
        <v>0</v>
      </c>
    </row>
    <row r="1168" spans="1:21" x14ac:dyDescent="0.25">
      <c r="A1168" s="3">
        <v>2019</v>
      </c>
      <c r="B1168" s="4">
        <v>6</v>
      </c>
      <c r="C1168" s="3" t="s">
        <v>552</v>
      </c>
      <c r="D1168" s="3" t="s">
        <v>883</v>
      </c>
      <c r="E1168" s="5">
        <v>8377000000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8377000000</v>
      </c>
      <c r="Q1168" s="5">
        <v>0</v>
      </c>
      <c r="R1168" s="5">
        <v>8377000000</v>
      </c>
      <c r="S1168" s="5">
        <v>0</v>
      </c>
      <c r="T1168" s="5">
        <v>100</v>
      </c>
      <c r="U1168" s="5">
        <v>0</v>
      </c>
    </row>
    <row r="1169" spans="1:21" x14ac:dyDescent="0.25">
      <c r="A1169" s="3">
        <v>2019</v>
      </c>
      <c r="B1169" s="4">
        <v>6</v>
      </c>
      <c r="C1169" s="3" t="s">
        <v>554</v>
      </c>
      <c r="D1169" s="3" t="s">
        <v>884</v>
      </c>
      <c r="E1169" s="5">
        <v>15828547055.27</v>
      </c>
      <c r="F1169" s="5">
        <v>1841910000</v>
      </c>
      <c r="G1169" s="5">
        <v>1842240000</v>
      </c>
      <c r="H1169" s="5">
        <v>0</v>
      </c>
      <c r="I1169" s="5">
        <v>0</v>
      </c>
      <c r="J1169" s="5">
        <v>1972806000</v>
      </c>
      <c r="K1169" s="5">
        <v>7084400728.9700003</v>
      </c>
      <c r="L1169" s="5">
        <v>2199779700</v>
      </c>
      <c r="M1169" s="5">
        <v>179603550</v>
      </c>
      <c r="N1169" s="5">
        <v>0</v>
      </c>
      <c r="O1169" s="5">
        <v>0</v>
      </c>
      <c r="P1169" s="5">
        <v>537768636.29999995</v>
      </c>
      <c r="Q1169" s="5">
        <v>170038440</v>
      </c>
      <c r="R1169" s="5">
        <v>15828547055.27</v>
      </c>
      <c r="S1169" s="5">
        <v>0</v>
      </c>
      <c r="T1169" s="5">
        <v>100</v>
      </c>
      <c r="U1169" s="5">
        <v>0</v>
      </c>
    </row>
    <row r="1170" spans="1:21" x14ac:dyDescent="0.25">
      <c r="A1170" s="3">
        <v>2019</v>
      </c>
      <c r="B1170" s="4">
        <v>5</v>
      </c>
      <c r="C1170" s="3" t="s">
        <v>556</v>
      </c>
      <c r="D1170" s="3" t="s">
        <v>885</v>
      </c>
      <c r="E1170" s="5">
        <v>7313173537.96</v>
      </c>
      <c r="F1170" s="5">
        <v>0</v>
      </c>
      <c r="G1170" s="5">
        <v>0</v>
      </c>
      <c r="H1170" s="5">
        <v>1357922582.9100001</v>
      </c>
      <c r="I1170" s="5">
        <v>734009157.73000002</v>
      </c>
      <c r="J1170" s="5">
        <v>209765480.88</v>
      </c>
      <c r="K1170" s="5">
        <v>1790328329.72</v>
      </c>
      <c r="L1170" s="5">
        <v>0</v>
      </c>
      <c r="M1170" s="5">
        <v>449978614.27999997</v>
      </c>
      <c r="N1170" s="5">
        <v>779513345.15999997</v>
      </c>
      <c r="O1170" s="5">
        <v>561192696.54999995</v>
      </c>
      <c r="P1170" s="5">
        <v>543985511.49000001</v>
      </c>
      <c r="Q1170" s="5">
        <v>886477819.24000001</v>
      </c>
      <c r="R1170" s="5">
        <v>7313173537.96</v>
      </c>
      <c r="S1170" s="5">
        <v>0</v>
      </c>
      <c r="T1170" s="5">
        <v>100</v>
      </c>
      <c r="U1170" s="5">
        <v>0</v>
      </c>
    </row>
    <row r="1171" spans="1:21" x14ac:dyDescent="0.25">
      <c r="A1171" s="3">
        <v>2019</v>
      </c>
      <c r="B1171" s="4">
        <v>6</v>
      </c>
      <c r="C1171" s="3" t="s">
        <v>558</v>
      </c>
      <c r="D1171" s="3" t="s">
        <v>886</v>
      </c>
      <c r="E1171" s="5">
        <v>7313173537.96</v>
      </c>
      <c r="F1171" s="5">
        <v>0</v>
      </c>
      <c r="G1171" s="5">
        <v>0</v>
      </c>
      <c r="H1171" s="5">
        <v>1357922582.9100001</v>
      </c>
      <c r="I1171" s="5">
        <v>734009157.73000002</v>
      </c>
      <c r="J1171" s="5">
        <v>209765480.88</v>
      </c>
      <c r="K1171" s="5">
        <v>1790328329.72</v>
      </c>
      <c r="L1171" s="5">
        <v>0</v>
      </c>
      <c r="M1171" s="5">
        <v>449978614.27999997</v>
      </c>
      <c r="N1171" s="5">
        <v>779513345.15999997</v>
      </c>
      <c r="O1171" s="5">
        <v>561192696.54999995</v>
      </c>
      <c r="P1171" s="5">
        <v>543985511.49000001</v>
      </c>
      <c r="Q1171" s="5">
        <v>886477819.24000001</v>
      </c>
      <c r="R1171" s="5">
        <v>7313173537.96</v>
      </c>
      <c r="S1171" s="5">
        <v>0</v>
      </c>
      <c r="T1171" s="5">
        <v>100</v>
      </c>
      <c r="U1171" s="5">
        <v>0</v>
      </c>
    </row>
    <row r="1172" spans="1:21" x14ac:dyDescent="0.25">
      <c r="A1172" s="3">
        <v>2019</v>
      </c>
      <c r="B1172" s="4">
        <v>6</v>
      </c>
      <c r="C1172" s="3" t="s">
        <v>560</v>
      </c>
      <c r="D1172" s="3" t="s">
        <v>887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100</v>
      </c>
    </row>
    <row r="1173" spans="1:21" x14ac:dyDescent="0.25">
      <c r="A1173" s="3">
        <v>2019</v>
      </c>
      <c r="B1173" s="4">
        <v>4</v>
      </c>
      <c r="C1173" s="3" t="s">
        <v>562</v>
      </c>
      <c r="D1173" s="3" t="s">
        <v>888</v>
      </c>
      <c r="E1173" s="5">
        <v>23464267727.450001</v>
      </c>
      <c r="F1173" s="5">
        <v>0</v>
      </c>
      <c r="G1173" s="5">
        <v>0</v>
      </c>
      <c r="H1173" s="5">
        <v>0</v>
      </c>
      <c r="I1173" s="5">
        <v>1493197793.29</v>
      </c>
      <c r="J1173" s="5">
        <v>0</v>
      </c>
      <c r="K1173" s="5">
        <v>0</v>
      </c>
      <c r="L1173" s="5">
        <v>227037976.65000001</v>
      </c>
      <c r="M1173" s="5">
        <v>0</v>
      </c>
      <c r="N1173" s="5">
        <v>0</v>
      </c>
      <c r="O1173" s="5">
        <v>15389884543.139999</v>
      </c>
      <c r="P1173" s="5">
        <v>0</v>
      </c>
      <c r="Q1173" s="5">
        <v>6354147414.3699999</v>
      </c>
      <c r="R1173" s="5">
        <v>23464267727.450001</v>
      </c>
      <c r="S1173" s="5">
        <v>0</v>
      </c>
      <c r="T1173" s="5">
        <v>100</v>
      </c>
      <c r="U1173" s="5">
        <v>0</v>
      </c>
    </row>
    <row r="1174" spans="1:21" x14ac:dyDescent="0.25">
      <c r="A1174" s="3">
        <v>2019</v>
      </c>
      <c r="B1174" s="4">
        <v>5</v>
      </c>
      <c r="C1174" s="3" t="s">
        <v>564</v>
      </c>
      <c r="D1174" s="3" t="s">
        <v>889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100</v>
      </c>
    </row>
    <row r="1175" spans="1:21" x14ac:dyDescent="0.25">
      <c r="A1175" s="3">
        <v>2019</v>
      </c>
      <c r="B1175" s="4">
        <v>5</v>
      </c>
      <c r="C1175" s="3" t="s">
        <v>566</v>
      </c>
      <c r="D1175" s="3" t="s">
        <v>889</v>
      </c>
      <c r="E1175" s="5">
        <v>23464267727.450001</v>
      </c>
      <c r="F1175" s="5">
        <v>0</v>
      </c>
      <c r="G1175" s="5">
        <v>0</v>
      </c>
      <c r="H1175" s="5">
        <v>0</v>
      </c>
      <c r="I1175" s="5">
        <v>1493197793.29</v>
      </c>
      <c r="J1175" s="5">
        <v>0</v>
      </c>
      <c r="K1175" s="5">
        <v>0</v>
      </c>
      <c r="L1175" s="5">
        <v>227037976.65000001</v>
      </c>
      <c r="M1175" s="5">
        <v>0</v>
      </c>
      <c r="N1175" s="5">
        <v>0</v>
      </c>
      <c r="O1175" s="5">
        <v>15389884543.139999</v>
      </c>
      <c r="P1175" s="5">
        <v>0</v>
      </c>
      <c r="Q1175" s="5">
        <v>6354147414.3699999</v>
      </c>
      <c r="R1175" s="5">
        <v>23464267727.450001</v>
      </c>
      <c r="S1175" s="5">
        <v>0</v>
      </c>
      <c r="T1175" s="5">
        <v>100</v>
      </c>
      <c r="U1175" s="5">
        <v>0</v>
      </c>
    </row>
    <row r="1176" spans="1:21" x14ac:dyDescent="0.25">
      <c r="A1176" s="3">
        <v>2019</v>
      </c>
      <c r="B1176" s="4">
        <v>5</v>
      </c>
      <c r="C1176" s="3" t="s">
        <v>567</v>
      </c>
      <c r="D1176" s="3" t="s">
        <v>890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  <c r="U1176" s="5">
        <v>100</v>
      </c>
    </row>
    <row r="1177" spans="1:21" x14ac:dyDescent="0.25">
      <c r="A1177" s="3">
        <v>2019</v>
      </c>
      <c r="B1177" s="4">
        <v>5</v>
      </c>
      <c r="C1177" s="3" t="s">
        <v>891</v>
      </c>
      <c r="D1177" s="3" t="s">
        <v>892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100</v>
      </c>
    </row>
    <row r="1178" spans="1:21" x14ac:dyDescent="0.25">
      <c r="A1178" s="3">
        <v>2019</v>
      </c>
      <c r="B1178" s="4">
        <v>3</v>
      </c>
      <c r="C1178" s="3" t="s">
        <v>893</v>
      </c>
      <c r="D1178" s="3" t="s">
        <v>894</v>
      </c>
      <c r="E1178" s="5">
        <v>861720000000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861720000000.06995</v>
      </c>
      <c r="Q1178" s="5">
        <v>-7.0000000000000007E-2</v>
      </c>
      <c r="R1178" s="5">
        <v>861720000000</v>
      </c>
      <c r="S1178" s="5">
        <v>0</v>
      </c>
      <c r="T1178" s="5">
        <v>100</v>
      </c>
      <c r="U1178" s="5">
        <v>0</v>
      </c>
    </row>
    <row r="1179" spans="1:21" x14ac:dyDescent="0.25">
      <c r="A1179" s="3">
        <v>2019</v>
      </c>
      <c r="B1179" s="4">
        <v>4</v>
      </c>
      <c r="C1179" s="3" t="s">
        <v>895</v>
      </c>
      <c r="D1179" s="3" t="s">
        <v>861</v>
      </c>
      <c r="E1179" s="5">
        <v>861720000000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861720000000.06995</v>
      </c>
      <c r="Q1179" s="5">
        <v>-7.0000000000000007E-2</v>
      </c>
      <c r="R1179" s="5">
        <v>861720000000</v>
      </c>
      <c r="S1179" s="5">
        <v>0</v>
      </c>
      <c r="T1179" s="5">
        <v>100</v>
      </c>
      <c r="U1179" s="5">
        <v>0</v>
      </c>
    </row>
    <row r="1180" spans="1:21" x14ac:dyDescent="0.25">
      <c r="A1180" s="3">
        <v>2019</v>
      </c>
      <c r="B1180" s="4">
        <v>5</v>
      </c>
      <c r="C1180" s="3" t="s">
        <v>896</v>
      </c>
      <c r="D1180" s="3" t="s">
        <v>897</v>
      </c>
      <c r="E1180" s="5">
        <v>861720000000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861720000000.06995</v>
      </c>
      <c r="Q1180" s="5">
        <v>-7.0000000000000007E-2</v>
      </c>
      <c r="R1180" s="5">
        <v>861720000000</v>
      </c>
      <c r="S1180" s="5">
        <v>0</v>
      </c>
      <c r="T1180" s="5">
        <v>100</v>
      </c>
      <c r="U1180" s="5">
        <v>0</v>
      </c>
    </row>
    <row r="1181" spans="1:21" x14ac:dyDescent="0.25">
      <c r="A1181" s="3">
        <v>2019</v>
      </c>
      <c r="B1181" s="4">
        <v>2</v>
      </c>
      <c r="C1181" s="3" t="s">
        <v>569</v>
      </c>
      <c r="D1181" s="3" t="s">
        <v>570</v>
      </c>
      <c r="E1181" s="5">
        <v>2844223853.8600001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78814714.060000002</v>
      </c>
      <c r="R1181" s="5">
        <v>78814714.060000002</v>
      </c>
      <c r="S1181" s="5">
        <v>2765409139.8000002</v>
      </c>
      <c r="T1181" s="5">
        <v>2.77</v>
      </c>
      <c r="U1181" s="5">
        <v>97.23</v>
      </c>
    </row>
    <row r="1182" spans="1:21" x14ac:dyDescent="0.25">
      <c r="A1182" s="3">
        <v>2019</v>
      </c>
      <c r="B1182" s="4">
        <v>3</v>
      </c>
      <c r="C1182" s="3" t="s">
        <v>571</v>
      </c>
      <c r="D1182" s="3" t="s">
        <v>898</v>
      </c>
      <c r="E1182" s="5">
        <v>2844223853.8600001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78814714.060000002</v>
      </c>
      <c r="R1182" s="5">
        <v>78814714.060000002</v>
      </c>
      <c r="S1182" s="5">
        <v>2765409139.8000002</v>
      </c>
      <c r="T1182" s="5">
        <v>2.77</v>
      </c>
      <c r="U1182" s="5">
        <v>97.23</v>
      </c>
    </row>
    <row r="1183" spans="1:21" x14ac:dyDescent="0.25">
      <c r="A1183" s="3">
        <v>2019</v>
      </c>
      <c r="B1183" s="4">
        <v>4</v>
      </c>
      <c r="C1183" s="3" t="s">
        <v>573</v>
      </c>
      <c r="D1183" s="3" t="s">
        <v>899</v>
      </c>
      <c r="E1183" s="5">
        <v>2670250986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2670250986</v>
      </c>
      <c r="T1183" s="5">
        <v>0</v>
      </c>
      <c r="U1183" s="5">
        <v>100</v>
      </c>
    </row>
    <row r="1184" spans="1:21" x14ac:dyDescent="0.25">
      <c r="A1184" s="3">
        <v>2019</v>
      </c>
      <c r="B1184" s="4">
        <v>4</v>
      </c>
      <c r="C1184" s="3" t="s">
        <v>900</v>
      </c>
      <c r="D1184" s="3" t="s">
        <v>901</v>
      </c>
      <c r="E1184" s="5">
        <v>27846377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27846377</v>
      </c>
      <c r="R1184" s="5">
        <v>27846377</v>
      </c>
      <c r="S1184" s="5">
        <v>0</v>
      </c>
      <c r="T1184" s="5">
        <v>100</v>
      </c>
      <c r="U1184" s="5">
        <v>0</v>
      </c>
    </row>
    <row r="1185" spans="1:21" x14ac:dyDescent="0.25">
      <c r="A1185" s="3">
        <v>2019</v>
      </c>
      <c r="B1185" s="4">
        <v>4</v>
      </c>
      <c r="C1185" s="3" t="s">
        <v>902</v>
      </c>
      <c r="D1185" s="3" t="s">
        <v>903</v>
      </c>
      <c r="E1185" s="5">
        <v>46521375.799999997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46521375.799999997</v>
      </c>
      <c r="T1185" s="5">
        <v>0</v>
      </c>
      <c r="U1185" s="5">
        <v>100</v>
      </c>
    </row>
    <row r="1186" spans="1:21" x14ac:dyDescent="0.25">
      <c r="A1186" s="10">
        <v>2019</v>
      </c>
      <c r="B1186" s="11">
        <v>4</v>
      </c>
      <c r="C1186" s="10" t="s">
        <v>637</v>
      </c>
      <c r="D1186" s="10" t="s">
        <v>904</v>
      </c>
      <c r="E1186" s="12">
        <v>99605115.060000002</v>
      </c>
      <c r="F1186" s="12">
        <v>0</v>
      </c>
      <c r="G1186" s="12">
        <v>0</v>
      </c>
      <c r="H1186" s="12">
        <v>0</v>
      </c>
      <c r="I1186" s="12">
        <v>0</v>
      </c>
      <c r="J1186" s="12">
        <v>0</v>
      </c>
      <c r="K1186" s="12">
        <v>0</v>
      </c>
      <c r="L1186" s="12">
        <v>0</v>
      </c>
      <c r="M1186" s="12">
        <v>0</v>
      </c>
      <c r="N1186" s="12">
        <v>0</v>
      </c>
      <c r="O1186" s="12">
        <v>0</v>
      </c>
      <c r="P1186" s="12">
        <v>0</v>
      </c>
      <c r="Q1186" s="12">
        <v>50968337.060000002</v>
      </c>
      <c r="R1186" s="12">
        <v>50968337.060000002</v>
      </c>
      <c r="S1186" s="12">
        <v>48636778</v>
      </c>
      <c r="T1186" s="12">
        <v>51.17</v>
      </c>
      <c r="U1186" s="12">
        <v>48.83</v>
      </c>
    </row>
    <row r="1187" spans="1:21" x14ac:dyDescent="0.25">
      <c r="A1187" s="3">
        <v>2020</v>
      </c>
      <c r="B1187" s="4">
        <v>0</v>
      </c>
      <c r="C1187" s="3" t="s">
        <v>905</v>
      </c>
      <c r="D1187" s="3" t="s">
        <v>20</v>
      </c>
      <c r="E1187" s="5">
        <v>11180255618932.27</v>
      </c>
      <c r="F1187" s="5">
        <v>859296340283.42004</v>
      </c>
      <c r="G1187" s="5">
        <v>591432405249.13</v>
      </c>
      <c r="H1187" s="5">
        <v>1422540253869.25</v>
      </c>
      <c r="I1187" s="5">
        <v>871885331003.81006</v>
      </c>
      <c r="J1187" s="5">
        <v>770620268400.83997</v>
      </c>
      <c r="K1187" s="5">
        <v>676761438915.41003</v>
      </c>
      <c r="L1187" s="5">
        <v>748852862160.93994</v>
      </c>
      <c r="M1187" s="5">
        <v>694976097637.08997</v>
      </c>
      <c r="N1187" s="5">
        <v>718322958431.10999</v>
      </c>
      <c r="O1187" s="5">
        <v>701576861942.90002</v>
      </c>
      <c r="P1187" s="5">
        <v>1549213720218.3799</v>
      </c>
      <c r="Q1187" s="5">
        <v>1085883159492.03</v>
      </c>
      <c r="R1187" s="5">
        <v>10691361697604.311</v>
      </c>
      <c r="S1187" s="5">
        <v>488893921327.96002</v>
      </c>
      <c r="T1187" s="5">
        <v>95.63</v>
      </c>
      <c r="U1187" s="5">
        <v>4.37</v>
      </c>
    </row>
    <row r="1188" spans="1:21" x14ac:dyDescent="0.25">
      <c r="A1188" s="3">
        <v>2020</v>
      </c>
      <c r="B1188" s="4">
        <v>1</v>
      </c>
      <c r="C1188" s="3" t="s">
        <v>21</v>
      </c>
      <c r="D1188" s="3" t="s">
        <v>22</v>
      </c>
      <c r="E1188" s="5">
        <v>5103400230593.4404</v>
      </c>
      <c r="F1188" s="5">
        <v>472490408309.66998</v>
      </c>
      <c r="G1188" s="5">
        <v>325271833486.17999</v>
      </c>
      <c r="H1188" s="5">
        <v>529227708469.07001</v>
      </c>
      <c r="I1188" s="5">
        <v>360260250260.75</v>
      </c>
      <c r="J1188" s="5">
        <v>367476607628.71997</v>
      </c>
      <c r="K1188" s="5">
        <v>443707802867.13</v>
      </c>
      <c r="L1188" s="5">
        <v>344585537052.06</v>
      </c>
      <c r="M1188" s="5">
        <v>394539396946.41998</v>
      </c>
      <c r="N1188" s="5">
        <v>465348140866.10999</v>
      </c>
      <c r="O1188" s="5">
        <v>434341221148.67999</v>
      </c>
      <c r="P1188" s="5">
        <v>403906637182.81</v>
      </c>
      <c r="Q1188" s="5">
        <v>721445434241.67004</v>
      </c>
      <c r="R1188" s="5">
        <v>5262600978459.2695</v>
      </c>
      <c r="S1188" s="5">
        <v>-159200747865.82999</v>
      </c>
      <c r="T1188" s="5">
        <v>103.12</v>
      </c>
      <c r="U1188" s="5">
        <v>-3.12</v>
      </c>
    </row>
    <row r="1189" spans="1:21" x14ac:dyDescent="0.25">
      <c r="A1189" s="3">
        <v>2020</v>
      </c>
      <c r="B1189" s="4">
        <v>2</v>
      </c>
      <c r="C1189" s="3" t="s">
        <v>23</v>
      </c>
      <c r="D1189" s="3" t="s">
        <v>24</v>
      </c>
      <c r="E1189" s="5">
        <v>4733391000000</v>
      </c>
      <c r="F1189" s="5">
        <v>455189582051.53003</v>
      </c>
      <c r="G1189" s="5">
        <v>303736847845.46997</v>
      </c>
      <c r="H1189" s="5">
        <v>474555135172.22998</v>
      </c>
      <c r="I1189" s="5">
        <v>348911494293.27002</v>
      </c>
      <c r="J1189" s="5">
        <v>305368958623.01001</v>
      </c>
      <c r="K1189" s="5">
        <v>422539111482.52002</v>
      </c>
      <c r="L1189" s="5">
        <v>325187198775.26001</v>
      </c>
      <c r="M1189" s="5">
        <v>337328098790.13</v>
      </c>
      <c r="N1189" s="5">
        <v>449550378276.73999</v>
      </c>
      <c r="O1189" s="5">
        <v>414811521293.09003</v>
      </c>
      <c r="P1189" s="5">
        <v>367570250379.71997</v>
      </c>
      <c r="Q1189" s="5">
        <v>684821138863.90002</v>
      </c>
      <c r="R1189" s="5">
        <v>4889569715846.8701</v>
      </c>
      <c r="S1189" s="5">
        <v>-156178715846.87</v>
      </c>
      <c r="T1189" s="5">
        <v>103.3</v>
      </c>
      <c r="U1189" s="6">
        <v>-3.3</v>
      </c>
    </row>
    <row r="1190" spans="1:21" x14ac:dyDescent="0.25">
      <c r="A1190" s="3">
        <v>2020</v>
      </c>
      <c r="B1190" s="4">
        <v>3</v>
      </c>
      <c r="C1190" s="3" t="s">
        <v>25</v>
      </c>
      <c r="D1190" s="3" t="s">
        <v>638</v>
      </c>
      <c r="E1190" s="5">
        <v>1746980000000</v>
      </c>
      <c r="F1190" s="5">
        <v>185954678725.28</v>
      </c>
      <c r="G1190" s="5">
        <v>80330348294.490005</v>
      </c>
      <c r="H1190" s="5">
        <v>254038547906.81</v>
      </c>
      <c r="I1190" s="5">
        <v>109545007226.91</v>
      </c>
      <c r="J1190" s="5">
        <v>75786574457.539993</v>
      </c>
      <c r="K1190" s="5">
        <v>210090687331.25</v>
      </c>
      <c r="L1190" s="5">
        <v>116782784047.89</v>
      </c>
      <c r="M1190" s="5">
        <v>87658740654.919998</v>
      </c>
      <c r="N1190" s="5">
        <v>208408897749.13</v>
      </c>
      <c r="O1190" s="5">
        <v>137766682577.79999</v>
      </c>
      <c r="P1190" s="5">
        <v>95844002063.490005</v>
      </c>
      <c r="Q1190" s="5">
        <v>292659365834.34003</v>
      </c>
      <c r="R1190" s="5">
        <v>1854866316869.8501</v>
      </c>
      <c r="S1190" s="5">
        <v>-107886316869.85001</v>
      </c>
      <c r="T1190" s="5">
        <v>106.18</v>
      </c>
      <c r="U1190" s="5">
        <v>-6.18</v>
      </c>
    </row>
    <row r="1191" spans="1:21" x14ac:dyDescent="0.25">
      <c r="A1191" s="3">
        <v>2020</v>
      </c>
      <c r="B1191" s="4">
        <v>4</v>
      </c>
      <c r="C1191" s="3" t="s">
        <v>27</v>
      </c>
      <c r="D1191" s="3" t="s">
        <v>639</v>
      </c>
      <c r="E1191" s="5">
        <v>535400000000</v>
      </c>
      <c r="F1191" s="5">
        <v>38506700108.620003</v>
      </c>
      <c r="G1191" s="5">
        <v>36347642430.769997</v>
      </c>
      <c r="H1191" s="5">
        <v>44261534975.970001</v>
      </c>
      <c r="I1191" s="5">
        <v>47070437875.720001</v>
      </c>
      <c r="J1191" s="5">
        <v>37395545612.040001</v>
      </c>
      <c r="K1191" s="5">
        <v>41178279669.230003</v>
      </c>
      <c r="L1191" s="5">
        <v>42181001789.980003</v>
      </c>
      <c r="M1191" s="5">
        <v>42262342355.019997</v>
      </c>
      <c r="N1191" s="5">
        <v>50432823499.279999</v>
      </c>
      <c r="O1191" s="5">
        <v>51921014396.709999</v>
      </c>
      <c r="P1191" s="5">
        <v>43784095383.169998</v>
      </c>
      <c r="Q1191" s="5">
        <v>65612748889.949997</v>
      </c>
      <c r="R1191" s="5">
        <v>540954166986.46002</v>
      </c>
      <c r="S1191" s="5">
        <v>-5554166986.46</v>
      </c>
      <c r="T1191" s="5">
        <v>101.04</v>
      </c>
      <c r="U1191" s="5">
        <v>-1.04</v>
      </c>
    </row>
    <row r="1192" spans="1:21" x14ac:dyDescent="0.25">
      <c r="A1192" s="3">
        <v>2020</v>
      </c>
      <c r="B1192" s="4">
        <v>5</v>
      </c>
      <c r="C1192" s="3" t="s">
        <v>640</v>
      </c>
      <c r="D1192" s="3" t="s">
        <v>30</v>
      </c>
      <c r="E1192" s="5">
        <v>284200000000</v>
      </c>
      <c r="F1192" s="5">
        <v>19331118412.490002</v>
      </c>
      <c r="G1192" s="5">
        <v>19994283796.560001</v>
      </c>
      <c r="H1192" s="5">
        <v>20624719686.060001</v>
      </c>
      <c r="I1192" s="5">
        <v>23754953654.790001</v>
      </c>
      <c r="J1192" s="5">
        <v>20563382286.009998</v>
      </c>
      <c r="K1192" s="5">
        <v>20918220743.560001</v>
      </c>
      <c r="L1192" s="5">
        <v>21997625880.34</v>
      </c>
      <c r="M1192" s="5">
        <v>22064073994.77</v>
      </c>
      <c r="N1192" s="5">
        <v>25013223469.360001</v>
      </c>
      <c r="O1192" s="5">
        <v>25348352589.549999</v>
      </c>
      <c r="P1192" s="5">
        <v>23774016453.389999</v>
      </c>
      <c r="Q1192" s="5">
        <v>23362712901.669998</v>
      </c>
      <c r="R1192" s="5">
        <v>266746683868.54999</v>
      </c>
      <c r="S1192" s="5">
        <v>17453316131.450001</v>
      </c>
      <c r="T1192" s="5">
        <v>93.86</v>
      </c>
      <c r="U1192" s="5">
        <v>6.14</v>
      </c>
    </row>
    <row r="1193" spans="1:21" x14ac:dyDescent="0.25">
      <c r="A1193" s="3">
        <v>2020</v>
      </c>
      <c r="B1193" s="4">
        <v>6</v>
      </c>
      <c r="C1193" s="3" t="s">
        <v>29</v>
      </c>
      <c r="D1193" s="3" t="s">
        <v>30</v>
      </c>
      <c r="E1193" s="5">
        <v>284200000000</v>
      </c>
      <c r="F1193" s="5">
        <v>19331118412.490002</v>
      </c>
      <c r="G1193" s="5">
        <v>19994283796.560001</v>
      </c>
      <c r="H1193" s="5">
        <v>20624719686.060001</v>
      </c>
      <c r="I1193" s="5">
        <v>23754953654.790001</v>
      </c>
      <c r="J1193" s="5">
        <v>20563382286.009998</v>
      </c>
      <c r="K1193" s="5">
        <v>20918220743.560001</v>
      </c>
      <c r="L1193" s="5">
        <v>21997625880.34</v>
      </c>
      <c r="M1193" s="5">
        <v>22064073994.77</v>
      </c>
      <c r="N1193" s="5">
        <v>25013223469.360001</v>
      </c>
      <c r="O1193" s="5">
        <v>25348352589.549999</v>
      </c>
      <c r="P1193" s="5">
        <v>23774016453.389999</v>
      </c>
      <c r="Q1193" s="5">
        <v>23362712901.669998</v>
      </c>
      <c r="R1193" s="5">
        <v>266746683868.54999</v>
      </c>
      <c r="S1193" s="5">
        <v>17453316131.450001</v>
      </c>
      <c r="T1193" s="5">
        <v>93.86</v>
      </c>
      <c r="U1193" s="5">
        <v>6.14</v>
      </c>
    </row>
    <row r="1194" spans="1:21" x14ac:dyDescent="0.25">
      <c r="A1194" s="3">
        <v>2020</v>
      </c>
      <c r="B1194" s="4">
        <v>5</v>
      </c>
      <c r="C1194" s="3" t="s">
        <v>641</v>
      </c>
      <c r="D1194" s="3" t="s">
        <v>32</v>
      </c>
      <c r="E1194" s="5">
        <v>192500000000</v>
      </c>
      <c r="F1194" s="5">
        <v>16304738230.129999</v>
      </c>
      <c r="G1194" s="5">
        <v>15201718470.860001</v>
      </c>
      <c r="H1194" s="5">
        <v>16300093807.57</v>
      </c>
      <c r="I1194" s="5">
        <v>19985464135.689999</v>
      </c>
      <c r="J1194" s="5">
        <v>16013384691.799999</v>
      </c>
      <c r="K1194" s="5">
        <v>15920488489.950001</v>
      </c>
      <c r="L1194" s="5">
        <v>16286653592.200001</v>
      </c>
      <c r="M1194" s="5">
        <v>17975885938.099998</v>
      </c>
      <c r="N1194" s="5">
        <v>18835795572.450001</v>
      </c>
      <c r="O1194" s="5">
        <v>21410662274.119999</v>
      </c>
      <c r="P1194" s="5">
        <v>16427807660.6</v>
      </c>
      <c r="Q1194" s="5">
        <v>18939898279.48</v>
      </c>
      <c r="R1194" s="5">
        <v>209602591142.95001</v>
      </c>
      <c r="S1194" s="5">
        <v>-17102591142.950001</v>
      </c>
      <c r="T1194" s="5">
        <v>108.88</v>
      </c>
      <c r="U1194" s="5">
        <v>-8.8800000000000008</v>
      </c>
    </row>
    <row r="1195" spans="1:21" x14ac:dyDescent="0.25">
      <c r="A1195" s="3">
        <v>2020</v>
      </c>
      <c r="B1195" s="4">
        <v>6</v>
      </c>
      <c r="C1195" s="3" t="s">
        <v>31</v>
      </c>
      <c r="D1195" s="3" t="s">
        <v>32</v>
      </c>
      <c r="E1195" s="5">
        <v>192500000000</v>
      </c>
      <c r="F1195" s="5">
        <v>16304738230.129999</v>
      </c>
      <c r="G1195" s="5">
        <v>15201718470.860001</v>
      </c>
      <c r="H1195" s="5">
        <v>16300093807.57</v>
      </c>
      <c r="I1195" s="5">
        <v>19985464135.689999</v>
      </c>
      <c r="J1195" s="5">
        <v>16013384691.799999</v>
      </c>
      <c r="K1195" s="5">
        <v>15920488489.950001</v>
      </c>
      <c r="L1195" s="5">
        <v>16286653592.200001</v>
      </c>
      <c r="M1195" s="5">
        <v>17975885938.099998</v>
      </c>
      <c r="N1195" s="5">
        <v>18835795572.450001</v>
      </c>
      <c r="O1195" s="5">
        <v>21410662274.119999</v>
      </c>
      <c r="P1195" s="5">
        <v>16427807660.6</v>
      </c>
      <c r="Q1195" s="5">
        <v>18939898279.48</v>
      </c>
      <c r="R1195" s="5">
        <v>209602591142.95001</v>
      </c>
      <c r="S1195" s="5">
        <v>-17102591142.950001</v>
      </c>
      <c r="T1195" s="5">
        <v>108.88</v>
      </c>
      <c r="U1195" s="5">
        <v>-8.8800000000000008</v>
      </c>
    </row>
    <row r="1196" spans="1:21" x14ac:dyDescent="0.25">
      <c r="A1196" s="3">
        <v>2020</v>
      </c>
      <c r="B1196" s="4">
        <v>5</v>
      </c>
      <c r="C1196" s="3" t="s">
        <v>642</v>
      </c>
      <c r="D1196" s="3" t="s">
        <v>643</v>
      </c>
      <c r="E1196" s="5">
        <v>58700000000</v>
      </c>
      <c r="F1196" s="5">
        <v>2870843466</v>
      </c>
      <c r="G1196" s="5">
        <v>1151640163.3499999</v>
      </c>
      <c r="H1196" s="5">
        <v>7336721482.3400002</v>
      </c>
      <c r="I1196" s="5">
        <v>3330020085.2399998</v>
      </c>
      <c r="J1196" s="5">
        <v>818778634.23000002</v>
      </c>
      <c r="K1196" s="5">
        <v>4339570435.7200003</v>
      </c>
      <c r="L1196" s="5">
        <v>3896722317.4400001</v>
      </c>
      <c r="M1196" s="5">
        <v>2222382422.1500001</v>
      </c>
      <c r="N1196" s="5">
        <v>6583804457.4700003</v>
      </c>
      <c r="O1196" s="5">
        <v>5161999533.04</v>
      </c>
      <c r="P1196" s="5">
        <v>3582271269.1799998</v>
      </c>
      <c r="Q1196" s="5">
        <v>23310137708.799999</v>
      </c>
      <c r="R1196" s="5">
        <v>64604891974.959999</v>
      </c>
      <c r="S1196" s="5">
        <v>-5904891974.96</v>
      </c>
      <c r="T1196" s="5">
        <v>110.06</v>
      </c>
      <c r="U1196" s="5">
        <v>-10.06</v>
      </c>
    </row>
    <row r="1197" spans="1:21" x14ac:dyDescent="0.25">
      <c r="A1197" s="3">
        <v>2020</v>
      </c>
      <c r="B1197" s="4">
        <v>6</v>
      </c>
      <c r="C1197" s="3" t="s">
        <v>33</v>
      </c>
      <c r="D1197" s="3" t="s">
        <v>643</v>
      </c>
      <c r="E1197" s="5">
        <v>58700000000</v>
      </c>
      <c r="F1197" s="5">
        <v>2870843466</v>
      </c>
      <c r="G1197" s="5">
        <v>1151640163.3499999</v>
      </c>
      <c r="H1197" s="5">
        <v>7336721482.3400002</v>
      </c>
      <c r="I1197" s="5">
        <v>3330020085.2399998</v>
      </c>
      <c r="J1197" s="5">
        <v>818778634.23000002</v>
      </c>
      <c r="K1197" s="5">
        <v>4339570435.7200003</v>
      </c>
      <c r="L1197" s="5">
        <v>3896722317.4400001</v>
      </c>
      <c r="M1197" s="5">
        <v>1374588783.1500001</v>
      </c>
      <c r="N1197" s="5">
        <v>5518898186.4700003</v>
      </c>
      <c r="O1197" s="5">
        <v>4185668472.04</v>
      </c>
      <c r="P1197" s="5">
        <v>2384075292.1799998</v>
      </c>
      <c r="Q1197" s="5">
        <v>21855391026.799999</v>
      </c>
      <c r="R1197" s="5">
        <v>59062918344.959999</v>
      </c>
      <c r="S1197" s="5">
        <v>-362918344.95999998</v>
      </c>
      <c r="T1197" s="5">
        <v>100.62</v>
      </c>
      <c r="U1197" s="5">
        <v>-0.62</v>
      </c>
    </row>
    <row r="1198" spans="1:21" x14ac:dyDescent="0.25">
      <c r="A1198" s="3">
        <v>2020</v>
      </c>
      <c r="B1198" s="4">
        <v>6</v>
      </c>
      <c r="C1198" s="3" t="s">
        <v>644</v>
      </c>
      <c r="D1198" s="3" t="s">
        <v>645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787612895</v>
      </c>
      <c r="N1198" s="5">
        <v>1010981281</v>
      </c>
      <c r="O1198" s="5">
        <v>818098568</v>
      </c>
      <c r="P1198" s="5">
        <v>1052563734</v>
      </c>
      <c r="Q1198" s="5">
        <v>1185491414</v>
      </c>
      <c r="R1198" s="5">
        <v>4854747892</v>
      </c>
      <c r="S1198" s="4">
        <v>-4854747892</v>
      </c>
      <c r="T1198" s="5">
        <v>0</v>
      </c>
      <c r="U1198" s="5">
        <v>100</v>
      </c>
    </row>
    <row r="1199" spans="1:21" x14ac:dyDescent="0.25">
      <c r="A1199" s="3">
        <v>2020</v>
      </c>
      <c r="B1199" s="4">
        <v>6</v>
      </c>
      <c r="C1199" s="3" t="s">
        <v>646</v>
      </c>
      <c r="D1199" s="3" t="s">
        <v>647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33393828</v>
      </c>
      <c r="N1199" s="5">
        <v>1891497</v>
      </c>
      <c r="O1199" s="5">
        <v>72852084</v>
      </c>
      <c r="P1199" s="5">
        <v>72166638</v>
      </c>
      <c r="Q1199" s="5">
        <v>181534198</v>
      </c>
      <c r="R1199" s="5">
        <v>361838245</v>
      </c>
      <c r="S1199" s="4">
        <v>-361838245</v>
      </c>
      <c r="T1199" s="5">
        <v>0</v>
      </c>
      <c r="U1199" s="5">
        <v>100</v>
      </c>
    </row>
    <row r="1200" spans="1:21" x14ac:dyDescent="0.25">
      <c r="A1200" s="3">
        <v>2020</v>
      </c>
      <c r="B1200" s="4">
        <v>6</v>
      </c>
      <c r="C1200" s="3" t="s">
        <v>648</v>
      </c>
      <c r="D1200" s="3" t="s">
        <v>649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26786916</v>
      </c>
      <c r="N1200" s="5">
        <v>52033493</v>
      </c>
      <c r="O1200" s="5">
        <v>85380409</v>
      </c>
      <c r="P1200" s="5">
        <v>73465605</v>
      </c>
      <c r="Q1200" s="5">
        <v>87721070</v>
      </c>
      <c r="R1200" s="5">
        <v>325387493</v>
      </c>
      <c r="S1200" s="4">
        <v>-325387493</v>
      </c>
      <c r="T1200" s="5">
        <v>0</v>
      </c>
      <c r="U1200" s="5">
        <v>100</v>
      </c>
    </row>
    <row r="1201" spans="1:21" x14ac:dyDescent="0.25">
      <c r="A1201" s="3">
        <v>2020</v>
      </c>
      <c r="B1201" s="4">
        <v>4</v>
      </c>
      <c r="C1201" s="3" t="s">
        <v>35</v>
      </c>
      <c r="D1201" s="3" t="s">
        <v>650</v>
      </c>
      <c r="E1201" s="5">
        <v>910900000000</v>
      </c>
      <c r="F1201" s="5">
        <v>104096085821.53</v>
      </c>
      <c r="G1201" s="5">
        <v>24713555000</v>
      </c>
      <c r="H1201" s="5">
        <v>185503933968.31</v>
      </c>
      <c r="I1201" s="5">
        <v>31546848142.689999</v>
      </c>
      <c r="J1201" s="5">
        <v>17110814933.879999</v>
      </c>
      <c r="K1201" s="5">
        <v>143574392039.17001</v>
      </c>
      <c r="L1201" s="5">
        <v>41686748616.529999</v>
      </c>
      <c r="M1201" s="5">
        <v>23886467061.779999</v>
      </c>
      <c r="N1201" s="5">
        <v>140276035242.79001</v>
      </c>
      <c r="O1201" s="5">
        <v>55100740708.400002</v>
      </c>
      <c r="P1201" s="5">
        <v>25937786731.970001</v>
      </c>
      <c r="Q1201" s="5">
        <v>264652219952.25</v>
      </c>
      <c r="R1201" s="5">
        <v>1058085628219.3</v>
      </c>
      <c r="S1201" s="6">
        <v>-147185628219.29999</v>
      </c>
      <c r="T1201" s="5">
        <v>116.16</v>
      </c>
      <c r="U1201" s="5">
        <v>-16.16</v>
      </c>
    </row>
    <row r="1202" spans="1:21" x14ac:dyDescent="0.25">
      <c r="A1202" s="3">
        <v>2020</v>
      </c>
      <c r="B1202" s="4">
        <v>5</v>
      </c>
      <c r="C1202" s="3" t="s">
        <v>651</v>
      </c>
      <c r="D1202" s="3" t="s">
        <v>652</v>
      </c>
      <c r="E1202" s="5">
        <v>125250000000</v>
      </c>
      <c r="F1202" s="5">
        <v>13745370134.91</v>
      </c>
      <c r="G1202" s="5">
        <v>5152955998.5</v>
      </c>
      <c r="H1202" s="5">
        <v>6850292698.8400002</v>
      </c>
      <c r="I1202" s="5">
        <v>5907400600.5</v>
      </c>
      <c r="J1202" s="5">
        <v>5756094721.8299999</v>
      </c>
      <c r="K1202" s="5">
        <v>13323940191.940001</v>
      </c>
      <c r="L1202" s="5">
        <v>6882067023.2200003</v>
      </c>
      <c r="M1202" s="5">
        <v>5897068318.2600002</v>
      </c>
      <c r="N1202" s="5">
        <v>13148819945.299999</v>
      </c>
      <c r="O1202" s="5">
        <v>5269826318.8999996</v>
      </c>
      <c r="P1202" s="5">
        <v>5268821971.0500002</v>
      </c>
      <c r="Q1202" s="5">
        <v>47908097143.260002</v>
      </c>
      <c r="R1202" s="5">
        <v>135110755066.50999</v>
      </c>
      <c r="S1202" s="5">
        <v>-9860755066.5100002</v>
      </c>
      <c r="T1202" s="5">
        <v>107.87</v>
      </c>
      <c r="U1202" s="5">
        <v>-7.87</v>
      </c>
    </row>
    <row r="1203" spans="1:21" x14ac:dyDescent="0.25">
      <c r="A1203" s="3">
        <v>2020</v>
      </c>
      <c r="B1203" s="4">
        <v>6</v>
      </c>
      <c r="C1203" s="3" t="s">
        <v>37</v>
      </c>
      <c r="D1203" s="3" t="s">
        <v>653</v>
      </c>
      <c r="E1203" s="5">
        <v>125250000000</v>
      </c>
      <c r="F1203" s="5">
        <v>13745370134.91</v>
      </c>
      <c r="G1203" s="5">
        <v>5152955998.5</v>
      </c>
      <c r="H1203" s="5">
        <v>6850292698.8400002</v>
      </c>
      <c r="I1203" s="5">
        <v>5907400600.5</v>
      </c>
      <c r="J1203" s="5">
        <v>5756094721.8299999</v>
      </c>
      <c r="K1203" s="5">
        <v>13323940191.940001</v>
      </c>
      <c r="L1203" s="5">
        <v>6882067023.2200003</v>
      </c>
      <c r="M1203" s="5">
        <v>5894711833.2600002</v>
      </c>
      <c r="N1203" s="5">
        <v>13144967168.299999</v>
      </c>
      <c r="O1203" s="5">
        <v>0</v>
      </c>
      <c r="P1203" s="5">
        <v>0</v>
      </c>
      <c r="Q1203" s="6">
        <v>-13144967168.299999</v>
      </c>
      <c r="R1203" s="5">
        <v>63512833203</v>
      </c>
      <c r="S1203" s="5">
        <v>61737166797</v>
      </c>
      <c r="T1203" s="5">
        <v>50.71</v>
      </c>
      <c r="U1203" s="5">
        <v>49.29</v>
      </c>
    </row>
    <row r="1204" spans="1:21" x14ac:dyDescent="0.25">
      <c r="A1204" s="3">
        <v>2020</v>
      </c>
      <c r="B1204" s="4">
        <v>6</v>
      </c>
      <c r="C1204" s="3" t="s">
        <v>654</v>
      </c>
      <c r="D1204" s="3" t="s">
        <v>38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5265403025.8999996</v>
      </c>
      <c r="P1204" s="5">
        <v>5263293639.0500002</v>
      </c>
      <c r="Q1204" s="5">
        <v>26272137957.549999</v>
      </c>
      <c r="R1204" s="5">
        <v>36800834622.5</v>
      </c>
      <c r="S1204" s="6">
        <v>-36800834622.5</v>
      </c>
      <c r="T1204" s="5">
        <v>0</v>
      </c>
      <c r="U1204" s="5">
        <v>100</v>
      </c>
    </row>
    <row r="1205" spans="1:21" x14ac:dyDescent="0.25">
      <c r="A1205" s="3">
        <v>2020</v>
      </c>
      <c r="B1205" s="4">
        <v>6</v>
      </c>
      <c r="C1205" s="3" t="s">
        <v>655</v>
      </c>
      <c r="D1205" s="3" t="s">
        <v>656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2356485</v>
      </c>
      <c r="N1205" s="5">
        <v>3852777</v>
      </c>
      <c r="O1205" s="5">
        <v>3626284</v>
      </c>
      <c r="P1205" s="5">
        <v>5528332</v>
      </c>
      <c r="Q1205" s="5">
        <v>83620650</v>
      </c>
      <c r="R1205" s="5">
        <v>98984528</v>
      </c>
      <c r="S1205" s="4">
        <v>-98984528</v>
      </c>
      <c r="T1205" s="5">
        <v>0</v>
      </c>
      <c r="U1205" s="5">
        <v>100</v>
      </c>
    </row>
    <row r="1206" spans="1:21" x14ac:dyDescent="0.25">
      <c r="A1206" s="3">
        <v>2020</v>
      </c>
      <c r="B1206" s="4">
        <v>6</v>
      </c>
      <c r="C1206" s="3" t="s">
        <v>657</v>
      </c>
      <c r="D1206" s="3" t="s">
        <v>658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797009</v>
      </c>
      <c r="P1206" s="5">
        <v>0</v>
      </c>
      <c r="Q1206" s="5">
        <v>34697305704.010002</v>
      </c>
      <c r="R1206" s="5">
        <v>34698102713.010002</v>
      </c>
      <c r="S1206" s="5">
        <v>-34698102713.010002</v>
      </c>
      <c r="T1206" s="5">
        <v>0</v>
      </c>
      <c r="U1206" s="5">
        <v>100</v>
      </c>
    </row>
    <row r="1207" spans="1:21" x14ac:dyDescent="0.25">
      <c r="A1207" s="3">
        <v>2020</v>
      </c>
      <c r="B1207" s="4">
        <v>5</v>
      </c>
      <c r="C1207" s="3" t="s">
        <v>659</v>
      </c>
      <c r="D1207" s="3" t="s">
        <v>660</v>
      </c>
      <c r="E1207" s="5">
        <v>785650000000</v>
      </c>
      <c r="F1207" s="5">
        <v>90350715686.619995</v>
      </c>
      <c r="G1207" s="5">
        <v>19560599001.5</v>
      </c>
      <c r="H1207" s="5">
        <v>178653641269.47</v>
      </c>
      <c r="I1207" s="5">
        <v>25639447542.189999</v>
      </c>
      <c r="J1207" s="5">
        <v>11354720212.049999</v>
      </c>
      <c r="K1207" s="5">
        <v>130250451847.23</v>
      </c>
      <c r="L1207" s="5">
        <v>34804681593.309998</v>
      </c>
      <c r="M1207" s="5">
        <v>17989398743.52</v>
      </c>
      <c r="N1207" s="5">
        <v>127127215297.49001</v>
      </c>
      <c r="O1207" s="5">
        <v>49830914389.5</v>
      </c>
      <c r="P1207" s="5">
        <v>20668964760.919998</v>
      </c>
      <c r="Q1207" s="5">
        <v>216744122808.98999</v>
      </c>
      <c r="R1207" s="5">
        <v>922974873152.79004</v>
      </c>
      <c r="S1207" s="5">
        <v>-137324873152.78999</v>
      </c>
      <c r="T1207" s="5">
        <v>117.48</v>
      </c>
      <c r="U1207" s="5">
        <v>-17.48</v>
      </c>
    </row>
    <row r="1208" spans="1:21" x14ac:dyDescent="0.25">
      <c r="A1208" s="3">
        <v>2020</v>
      </c>
      <c r="B1208" s="4">
        <v>6</v>
      </c>
      <c r="C1208" s="3" t="s">
        <v>39</v>
      </c>
      <c r="D1208" s="3" t="s">
        <v>661</v>
      </c>
      <c r="E1208" s="5">
        <v>785650000000</v>
      </c>
      <c r="F1208" s="5">
        <v>90350715686.619995</v>
      </c>
      <c r="G1208" s="5">
        <v>19560599001.5</v>
      </c>
      <c r="H1208" s="5">
        <v>178653641269.47</v>
      </c>
      <c r="I1208" s="5">
        <v>25639447542.189999</v>
      </c>
      <c r="J1208" s="5">
        <v>11354720212.049999</v>
      </c>
      <c r="K1208" s="5">
        <v>130250451847.23</v>
      </c>
      <c r="L1208" s="5">
        <v>34804681593.309998</v>
      </c>
      <c r="M1208" s="5">
        <v>13696541689.52</v>
      </c>
      <c r="N1208" s="5">
        <v>121203183574.49001</v>
      </c>
      <c r="O1208" s="4">
        <v>-12849</v>
      </c>
      <c r="P1208" s="5">
        <v>12849</v>
      </c>
      <c r="Q1208" s="5">
        <v>-121202458605.49001</v>
      </c>
      <c r="R1208" s="5">
        <v>504311523810.89001</v>
      </c>
      <c r="S1208" s="5">
        <v>281338476189.10999</v>
      </c>
      <c r="T1208" s="5">
        <v>64.19</v>
      </c>
      <c r="U1208" s="5">
        <v>35.81</v>
      </c>
    </row>
    <row r="1209" spans="1:21" x14ac:dyDescent="0.25">
      <c r="A1209" s="3">
        <v>2020</v>
      </c>
      <c r="B1209" s="4">
        <v>6</v>
      </c>
      <c r="C1209" s="3" t="s">
        <v>662</v>
      </c>
      <c r="D1209" s="3" t="s">
        <v>40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45617043601.5</v>
      </c>
      <c r="P1209" s="5">
        <v>15321582368.92</v>
      </c>
      <c r="Q1209" s="5">
        <v>290344627166.42999</v>
      </c>
      <c r="R1209" s="5">
        <v>351283253136.84998</v>
      </c>
      <c r="S1209" s="5">
        <v>-351283253136.84998</v>
      </c>
      <c r="T1209" s="5">
        <v>0</v>
      </c>
      <c r="U1209" s="5">
        <v>100</v>
      </c>
    </row>
    <row r="1210" spans="1:21" x14ac:dyDescent="0.25">
      <c r="A1210" s="3">
        <v>2020</v>
      </c>
      <c r="B1210" s="4">
        <v>6</v>
      </c>
      <c r="C1210" s="3" t="s">
        <v>663</v>
      </c>
      <c r="D1210" s="3" t="s">
        <v>664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4141199490</v>
      </c>
      <c r="N1210" s="5">
        <v>5187033078</v>
      </c>
      <c r="O1210" s="5">
        <v>3692672929</v>
      </c>
      <c r="P1210" s="5">
        <v>4885026969</v>
      </c>
      <c r="Q1210" s="5">
        <v>5098983949</v>
      </c>
      <c r="R1210" s="5">
        <v>23004916415</v>
      </c>
      <c r="S1210" s="4">
        <v>-23004916415</v>
      </c>
      <c r="T1210" s="5">
        <v>0</v>
      </c>
      <c r="U1210" s="5">
        <v>100</v>
      </c>
    </row>
    <row r="1211" spans="1:21" x14ac:dyDescent="0.25">
      <c r="A1211" s="3">
        <v>2020</v>
      </c>
      <c r="B1211" s="4">
        <v>6</v>
      </c>
      <c r="C1211" s="3" t="s">
        <v>665</v>
      </c>
      <c r="D1211" s="3" t="s">
        <v>666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42554280</v>
      </c>
      <c r="N1211" s="5">
        <v>347109</v>
      </c>
      <c r="O1211" s="5">
        <v>283063616</v>
      </c>
      <c r="P1211" s="5">
        <v>120402040</v>
      </c>
      <c r="Q1211" s="5">
        <v>41920234933.050003</v>
      </c>
      <c r="R1211" s="5">
        <v>42366601978.050003</v>
      </c>
      <c r="S1211" s="5">
        <v>-42366601978.050003</v>
      </c>
      <c r="T1211" s="5">
        <v>0</v>
      </c>
      <c r="U1211" s="5">
        <v>100</v>
      </c>
    </row>
    <row r="1212" spans="1:21" x14ac:dyDescent="0.25">
      <c r="A1212" s="3">
        <v>2020</v>
      </c>
      <c r="B1212" s="4">
        <v>6</v>
      </c>
      <c r="C1212" s="3" t="s">
        <v>667</v>
      </c>
      <c r="D1212" s="3" t="s">
        <v>668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109103284</v>
      </c>
      <c r="N1212" s="5">
        <v>736651536</v>
      </c>
      <c r="O1212" s="5">
        <v>238147092</v>
      </c>
      <c r="P1212" s="5">
        <v>341940534</v>
      </c>
      <c r="Q1212" s="5">
        <v>582735366</v>
      </c>
      <c r="R1212" s="5">
        <v>2008577812</v>
      </c>
      <c r="S1212" s="4">
        <v>-2008577812</v>
      </c>
      <c r="T1212" s="5">
        <v>0</v>
      </c>
      <c r="U1212" s="5">
        <v>100</v>
      </c>
    </row>
    <row r="1213" spans="1:21" x14ac:dyDescent="0.25">
      <c r="A1213" s="3">
        <v>2020</v>
      </c>
      <c r="B1213" s="4">
        <v>4</v>
      </c>
      <c r="C1213" s="3" t="s">
        <v>41</v>
      </c>
      <c r="D1213" s="3" t="s">
        <v>669</v>
      </c>
      <c r="E1213" s="5">
        <v>129400000000</v>
      </c>
      <c r="F1213" s="5">
        <v>11563837398.59</v>
      </c>
      <c r="G1213" s="5">
        <v>7695419679.3999996</v>
      </c>
      <c r="H1213" s="5">
        <v>7365873701.9899998</v>
      </c>
      <c r="I1213" s="5">
        <v>11695383646.790001</v>
      </c>
      <c r="J1213" s="5">
        <v>8673796128.9799995</v>
      </c>
      <c r="K1213" s="5">
        <v>11408229586.290001</v>
      </c>
      <c r="L1213" s="5">
        <v>12912576042.17</v>
      </c>
      <c r="M1213" s="5">
        <v>10691219859.15</v>
      </c>
      <c r="N1213" s="5">
        <v>7020950909.8199997</v>
      </c>
      <c r="O1213" s="5">
        <v>14147327488.92</v>
      </c>
      <c r="P1213" s="5">
        <v>12928342725.639999</v>
      </c>
      <c r="Q1213" s="6">
        <v>-57700417025.699997</v>
      </c>
      <c r="R1213" s="5">
        <v>58402540142.040001</v>
      </c>
      <c r="S1213" s="5">
        <v>70997459857.960007</v>
      </c>
      <c r="T1213" s="5">
        <v>45.13</v>
      </c>
      <c r="U1213" s="5">
        <v>54.87</v>
      </c>
    </row>
    <row r="1214" spans="1:21" x14ac:dyDescent="0.25">
      <c r="A1214" s="3">
        <v>2020</v>
      </c>
      <c r="B1214" s="4">
        <v>5</v>
      </c>
      <c r="C1214" s="3" t="s">
        <v>43</v>
      </c>
      <c r="D1214" s="3" t="s">
        <v>44</v>
      </c>
      <c r="E1214" s="5">
        <v>40000000000</v>
      </c>
      <c r="F1214" s="5">
        <v>4691731505.4499998</v>
      </c>
      <c r="G1214" s="5">
        <v>2641023481.1900001</v>
      </c>
      <c r="H1214" s="5">
        <v>2500625138.2399998</v>
      </c>
      <c r="I1214" s="5">
        <v>2721867313</v>
      </c>
      <c r="J1214" s="5">
        <v>3197647783.9400001</v>
      </c>
      <c r="K1214" s="5">
        <v>2838312325.54</v>
      </c>
      <c r="L1214" s="5">
        <v>5697655568.8900003</v>
      </c>
      <c r="M1214" s="5">
        <v>2591672932.8600001</v>
      </c>
      <c r="N1214" s="5">
        <v>1896129315</v>
      </c>
      <c r="O1214" s="5">
        <v>3307807934.6500001</v>
      </c>
      <c r="P1214" s="5">
        <v>5925193421</v>
      </c>
      <c r="Q1214" s="6">
        <v>-19418459172.400002</v>
      </c>
      <c r="R1214" s="5">
        <v>18591207547.360001</v>
      </c>
      <c r="S1214" s="5">
        <v>21408792452.639999</v>
      </c>
      <c r="T1214" s="5">
        <v>46.48</v>
      </c>
      <c r="U1214" s="5">
        <v>53.52</v>
      </c>
    </row>
    <row r="1215" spans="1:21" x14ac:dyDescent="0.25">
      <c r="A1215" s="3">
        <v>2020</v>
      </c>
      <c r="B1215" s="4">
        <v>6</v>
      </c>
      <c r="C1215" s="3" t="s">
        <v>670</v>
      </c>
      <c r="D1215" s="3" t="s">
        <v>671</v>
      </c>
      <c r="E1215" s="5">
        <v>40000000000</v>
      </c>
      <c r="F1215" s="5">
        <v>4691731505.4499998</v>
      </c>
      <c r="G1215" s="5">
        <v>2641023481.1900001</v>
      </c>
      <c r="H1215" s="5">
        <v>2500625138.2399998</v>
      </c>
      <c r="I1215" s="5">
        <v>2721867313</v>
      </c>
      <c r="J1215" s="5">
        <v>3197647783.9400001</v>
      </c>
      <c r="K1215" s="5">
        <v>2838312325.54</v>
      </c>
      <c r="L1215" s="5">
        <v>5697655568.8900003</v>
      </c>
      <c r="M1215" s="5">
        <v>2591672932.8600001</v>
      </c>
      <c r="N1215" s="5">
        <v>1896129315</v>
      </c>
      <c r="O1215" s="5">
        <v>3307807934.6500001</v>
      </c>
      <c r="P1215" s="5">
        <v>5925193421</v>
      </c>
      <c r="Q1215" s="6">
        <v>-19418459172.400002</v>
      </c>
      <c r="R1215" s="5">
        <v>18591207547.360001</v>
      </c>
      <c r="S1215" s="5">
        <v>21408792452.639999</v>
      </c>
      <c r="T1215" s="5">
        <v>46.48</v>
      </c>
      <c r="U1215" s="5">
        <v>53.52</v>
      </c>
    </row>
    <row r="1216" spans="1:21" x14ac:dyDescent="0.25">
      <c r="A1216" s="3">
        <v>2020</v>
      </c>
      <c r="B1216" s="4">
        <v>5</v>
      </c>
      <c r="C1216" s="3" t="s">
        <v>49</v>
      </c>
      <c r="D1216" s="3" t="s">
        <v>50</v>
      </c>
      <c r="E1216" s="5">
        <v>89400000000</v>
      </c>
      <c r="F1216" s="5">
        <v>6872105893.1400003</v>
      </c>
      <c r="G1216" s="5">
        <v>5054396198.21</v>
      </c>
      <c r="H1216" s="5">
        <v>4865248563.75</v>
      </c>
      <c r="I1216" s="5">
        <v>8973516333.7900009</v>
      </c>
      <c r="J1216" s="5">
        <v>5476148345.04</v>
      </c>
      <c r="K1216" s="5">
        <v>8569917260.75</v>
      </c>
      <c r="L1216" s="5">
        <v>7214920473.2799997</v>
      </c>
      <c r="M1216" s="5">
        <v>8099546926.29</v>
      </c>
      <c r="N1216" s="5">
        <v>5124821594.8199997</v>
      </c>
      <c r="O1216" s="5">
        <v>10839519554.27</v>
      </c>
      <c r="P1216" s="5">
        <v>7003149304.6400003</v>
      </c>
      <c r="Q1216" s="6">
        <v>-38281957853.300003</v>
      </c>
      <c r="R1216" s="5">
        <v>39811332594.68</v>
      </c>
      <c r="S1216" s="5">
        <v>49588667405.32</v>
      </c>
      <c r="T1216" s="5">
        <v>44.53</v>
      </c>
      <c r="U1216" s="5">
        <v>55.47</v>
      </c>
    </row>
    <row r="1217" spans="1:21" x14ac:dyDescent="0.25">
      <c r="A1217" s="3">
        <v>2020</v>
      </c>
      <c r="B1217" s="4">
        <v>6</v>
      </c>
      <c r="C1217" s="3" t="s">
        <v>672</v>
      </c>
      <c r="D1217" s="3" t="s">
        <v>673</v>
      </c>
      <c r="E1217" s="5">
        <v>89400000000</v>
      </c>
      <c r="F1217" s="5">
        <v>6872105893.1400003</v>
      </c>
      <c r="G1217" s="5">
        <v>5054396198.21</v>
      </c>
      <c r="H1217" s="5">
        <v>4865248563.75</v>
      </c>
      <c r="I1217" s="5">
        <v>8973516333.7900009</v>
      </c>
      <c r="J1217" s="5">
        <v>5476148345.04</v>
      </c>
      <c r="K1217" s="5">
        <v>8569917260.75</v>
      </c>
      <c r="L1217" s="5">
        <v>7214920473.2799997</v>
      </c>
      <c r="M1217" s="5">
        <v>8099546926.29</v>
      </c>
      <c r="N1217" s="5">
        <v>5124821594.8199997</v>
      </c>
      <c r="O1217" s="5">
        <v>10839519554.27</v>
      </c>
      <c r="P1217" s="5">
        <v>7003149304.6400003</v>
      </c>
      <c r="Q1217" s="6">
        <v>-38281957853.300003</v>
      </c>
      <c r="R1217" s="5">
        <v>39811332594.68</v>
      </c>
      <c r="S1217" s="5">
        <v>49588667405.32</v>
      </c>
      <c r="T1217" s="5">
        <v>44.53</v>
      </c>
      <c r="U1217" s="5">
        <v>55.47</v>
      </c>
    </row>
    <row r="1218" spans="1:21" x14ac:dyDescent="0.25">
      <c r="A1218" s="3">
        <v>2020</v>
      </c>
      <c r="B1218" s="4">
        <v>4</v>
      </c>
      <c r="C1218" s="3" t="s">
        <v>53</v>
      </c>
      <c r="D1218" s="3" t="s">
        <v>54</v>
      </c>
      <c r="E1218" s="5">
        <v>171280000000</v>
      </c>
      <c r="F1218" s="5">
        <v>31788055396.540001</v>
      </c>
      <c r="G1218" s="5">
        <v>11573731184.32</v>
      </c>
      <c r="H1218" s="5">
        <v>16907205260.540001</v>
      </c>
      <c r="I1218" s="5">
        <v>19232337561.709999</v>
      </c>
      <c r="J1218" s="5">
        <v>12606417782.639999</v>
      </c>
      <c r="K1218" s="5">
        <v>13929786036.559999</v>
      </c>
      <c r="L1218" s="5">
        <v>20002457599.209999</v>
      </c>
      <c r="M1218" s="5">
        <v>10818711378.969999</v>
      </c>
      <c r="N1218" s="5">
        <v>10679088097.24</v>
      </c>
      <c r="O1218" s="5">
        <v>16597599983.77</v>
      </c>
      <c r="P1218" s="5">
        <v>13193777222.709999</v>
      </c>
      <c r="Q1218" s="5">
        <v>20094814017.84</v>
      </c>
      <c r="R1218" s="5">
        <v>197423981522.04999</v>
      </c>
      <c r="S1218" s="5">
        <v>-26143981522.049999</v>
      </c>
      <c r="T1218" s="5">
        <v>115.26</v>
      </c>
      <c r="U1218" s="5">
        <v>-15.26</v>
      </c>
    </row>
    <row r="1219" spans="1:21" x14ac:dyDescent="0.25">
      <c r="A1219" s="3">
        <v>2020</v>
      </c>
      <c r="B1219" s="4">
        <v>5</v>
      </c>
      <c r="C1219" s="3" t="s">
        <v>674</v>
      </c>
      <c r="D1219" s="3" t="s">
        <v>56</v>
      </c>
      <c r="E1219" s="5">
        <v>171280000000</v>
      </c>
      <c r="F1219" s="5">
        <v>31788055396.540001</v>
      </c>
      <c r="G1219" s="5">
        <v>11573731184.32</v>
      </c>
      <c r="H1219" s="5">
        <v>16907205260.540001</v>
      </c>
      <c r="I1219" s="5">
        <v>19232337561.709999</v>
      </c>
      <c r="J1219" s="5">
        <v>12606417782.639999</v>
      </c>
      <c r="K1219" s="5">
        <v>13929786036.559999</v>
      </c>
      <c r="L1219" s="5">
        <v>20002457599.209999</v>
      </c>
      <c r="M1219" s="5">
        <v>10818711378.969999</v>
      </c>
      <c r="N1219" s="5">
        <v>10679088097.24</v>
      </c>
      <c r="O1219" s="5">
        <v>16597599983.77</v>
      </c>
      <c r="P1219" s="5">
        <v>13193777222.709999</v>
      </c>
      <c r="Q1219" s="5">
        <v>20094814017.84</v>
      </c>
      <c r="R1219" s="5">
        <v>197423981522.04999</v>
      </c>
      <c r="S1219" s="5">
        <v>-26143981522.049999</v>
      </c>
      <c r="T1219" s="5">
        <v>115.26</v>
      </c>
      <c r="U1219" s="5">
        <v>-15.26</v>
      </c>
    </row>
    <row r="1220" spans="1:21" x14ac:dyDescent="0.25">
      <c r="A1220" s="3">
        <v>2020</v>
      </c>
      <c r="B1220" s="4">
        <v>6</v>
      </c>
      <c r="C1220" s="3" t="s">
        <v>55</v>
      </c>
      <c r="D1220" s="3" t="s">
        <v>675</v>
      </c>
      <c r="E1220" s="5">
        <v>171280000000</v>
      </c>
      <c r="F1220" s="5">
        <v>31788055396.540001</v>
      </c>
      <c r="G1220" s="5">
        <v>11573731184.32</v>
      </c>
      <c r="H1220" s="5">
        <v>16907205260.540001</v>
      </c>
      <c r="I1220" s="5">
        <v>19232337561.709999</v>
      </c>
      <c r="J1220" s="5">
        <v>12606417782.639999</v>
      </c>
      <c r="K1220" s="5">
        <v>13929786036.559999</v>
      </c>
      <c r="L1220" s="5">
        <v>20002457599.209999</v>
      </c>
      <c r="M1220" s="5">
        <v>10818711378.969999</v>
      </c>
      <c r="N1220" s="5">
        <v>10679088097.24</v>
      </c>
      <c r="O1220" s="5">
        <v>16597599983.77</v>
      </c>
      <c r="P1220" s="5">
        <v>13193777222.709999</v>
      </c>
      <c r="Q1220" s="5">
        <v>20094814017.84</v>
      </c>
      <c r="R1220" s="5">
        <v>197423981522.04999</v>
      </c>
      <c r="S1220" s="5">
        <v>-26143981522.049999</v>
      </c>
      <c r="T1220" s="5">
        <v>115.26</v>
      </c>
      <c r="U1220" s="5">
        <v>-15.26</v>
      </c>
    </row>
    <row r="1221" spans="1:21" x14ac:dyDescent="0.25">
      <c r="A1221" s="3">
        <v>2020</v>
      </c>
      <c r="B1221" s="4">
        <v>3</v>
      </c>
      <c r="C1221" s="3" t="s">
        <v>61</v>
      </c>
      <c r="D1221" s="3" t="s">
        <v>62</v>
      </c>
      <c r="E1221" s="5">
        <v>269455000000</v>
      </c>
      <c r="F1221" s="5">
        <v>32502259005.900002</v>
      </c>
      <c r="G1221" s="5">
        <v>13569903586.27</v>
      </c>
      <c r="H1221" s="5">
        <v>9516944637.7700005</v>
      </c>
      <c r="I1221" s="5">
        <v>7865010092.6499996</v>
      </c>
      <c r="J1221" s="5">
        <v>9050470674.0599995</v>
      </c>
      <c r="K1221" s="5">
        <v>11204590913.16</v>
      </c>
      <c r="L1221" s="5">
        <v>10030968735.309999</v>
      </c>
      <c r="M1221" s="5">
        <v>6476557870.8800001</v>
      </c>
      <c r="N1221" s="5">
        <v>6845539474.8500004</v>
      </c>
      <c r="O1221" s="5">
        <v>6546047785.2299995</v>
      </c>
      <c r="P1221" s="5">
        <v>24572459087.970001</v>
      </c>
      <c r="Q1221" s="5">
        <v>143322732564.62</v>
      </c>
      <c r="R1221" s="5">
        <v>281503484428.66998</v>
      </c>
      <c r="S1221" s="5">
        <v>-12048484428.67</v>
      </c>
      <c r="T1221" s="5">
        <v>104.47</v>
      </c>
      <c r="U1221" s="5">
        <v>-4.47</v>
      </c>
    </row>
    <row r="1222" spans="1:21" x14ac:dyDescent="0.25">
      <c r="A1222" s="3">
        <v>2020</v>
      </c>
      <c r="B1222" s="4">
        <v>4</v>
      </c>
      <c r="C1222" s="3" t="s">
        <v>63</v>
      </c>
      <c r="D1222" s="3" t="s">
        <v>64</v>
      </c>
      <c r="E1222" s="5">
        <v>4600000000</v>
      </c>
      <c r="F1222" s="5">
        <v>3653515972</v>
      </c>
      <c r="G1222" s="5">
        <v>373590606.14999998</v>
      </c>
      <c r="H1222" s="5">
        <v>138136734</v>
      </c>
      <c r="I1222" s="5">
        <v>68509301</v>
      </c>
      <c r="J1222" s="5">
        <v>79269734</v>
      </c>
      <c r="K1222" s="5">
        <v>51785177</v>
      </c>
      <c r="L1222" s="5">
        <v>61459137</v>
      </c>
      <c r="M1222" s="5">
        <v>31520396</v>
      </c>
      <c r="N1222" s="5">
        <v>64754842</v>
      </c>
      <c r="O1222" s="5">
        <v>48034090</v>
      </c>
      <c r="P1222" s="5">
        <v>36110247</v>
      </c>
      <c r="Q1222" s="5">
        <v>92657454</v>
      </c>
      <c r="R1222" s="5">
        <v>4699343690.1499996</v>
      </c>
      <c r="S1222" s="5">
        <v>-99343690.150000006</v>
      </c>
      <c r="T1222" s="5">
        <v>102.16</v>
      </c>
      <c r="U1222" s="5">
        <v>-2.16</v>
      </c>
    </row>
    <row r="1223" spans="1:21" x14ac:dyDescent="0.25">
      <c r="A1223" s="3">
        <v>2020</v>
      </c>
      <c r="B1223" s="4">
        <v>5</v>
      </c>
      <c r="C1223" s="3" t="s">
        <v>65</v>
      </c>
      <c r="D1223" s="3" t="s">
        <v>676</v>
      </c>
      <c r="E1223" s="5">
        <v>4600000000</v>
      </c>
      <c r="F1223" s="5">
        <v>3653515972</v>
      </c>
      <c r="G1223" s="5">
        <v>373590606.14999998</v>
      </c>
      <c r="H1223" s="5">
        <v>138136734</v>
      </c>
      <c r="I1223" s="5">
        <v>68509301</v>
      </c>
      <c r="J1223" s="5">
        <v>79269734</v>
      </c>
      <c r="K1223" s="5">
        <v>51785177</v>
      </c>
      <c r="L1223" s="5">
        <v>61459137</v>
      </c>
      <c r="M1223" s="5">
        <v>31520396</v>
      </c>
      <c r="N1223" s="5">
        <v>64754842</v>
      </c>
      <c r="O1223" s="5">
        <v>48034090</v>
      </c>
      <c r="P1223" s="5">
        <v>36110247</v>
      </c>
      <c r="Q1223" s="5">
        <v>92657454</v>
      </c>
      <c r="R1223" s="5">
        <v>4699343690.1499996</v>
      </c>
      <c r="S1223" s="5">
        <v>-99343690.150000006</v>
      </c>
      <c r="T1223" s="5">
        <v>102.16</v>
      </c>
      <c r="U1223" s="5">
        <v>-2.16</v>
      </c>
    </row>
    <row r="1224" spans="1:21" x14ac:dyDescent="0.25">
      <c r="A1224" s="3">
        <v>2020</v>
      </c>
      <c r="B1224" s="4">
        <v>4</v>
      </c>
      <c r="C1224" s="3" t="s">
        <v>67</v>
      </c>
      <c r="D1224" s="3" t="s">
        <v>677</v>
      </c>
      <c r="E1224" s="5">
        <v>177675000000</v>
      </c>
      <c r="F1224" s="5">
        <v>12565083190.790001</v>
      </c>
      <c r="G1224" s="5">
        <v>2819505809.4899998</v>
      </c>
      <c r="H1224" s="5">
        <v>1833613230.6800001</v>
      </c>
      <c r="I1224" s="5">
        <v>2150409827.4499998</v>
      </c>
      <c r="J1224" s="5">
        <v>1659904397.0899999</v>
      </c>
      <c r="K1224" s="5">
        <v>1613745461.3299999</v>
      </c>
      <c r="L1224" s="5">
        <v>1121659670.25</v>
      </c>
      <c r="M1224" s="5">
        <v>873561925.34000003</v>
      </c>
      <c r="N1224" s="5">
        <v>751704555.25</v>
      </c>
      <c r="O1224" s="5">
        <v>605880793</v>
      </c>
      <c r="P1224" s="5">
        <v>18977103209</v>
      </c>
      <c r="Q1224" s="5">
        <v>138045867255.23001</v>
      </c>
      <c r="R1224" s="5">
        <v>183018039324.89999</v>
      </c>
      <c r="S1224" s="6">
        <v>-5343039324.8999996</v>
      </c>
      <c r="T1224" s="5">
        <v>103.01</v>
      </c>
      <c r="U1224" s="5">
        <v>-3.01</v>
      </c>
    </row>
    <row r="1225" spans="1:21" x14ac:dyDescent="0.25">
      <c r="A1225" s="3">
        <v>2020</v>
      </c>
      <c r="B1225" s="4">
        <v>5</v>
      </c>
      <c r="C1225" s="3" t="s">
        <v>69</v>
      </c>
      <c r="D1225" s="3" t="s">
        <v>678</v>
      </c>
      <c r="E1225" s="5">
        <v>176000000000</v>
      </c>
      <c r="F1225" s="5">
        <v>12237510574.790001</v>
      </c>
      <c r="G1225" s="5">
        <v>2791306335.4899998</v>
      </c>
      <c r="H1225" s="5">
        <v>1809652420.6800001</v>
      </c>
      <c r="I1225" s="5">
        <v>2134301792.45</v>
      </c>
      <c r="J1225" s="5">
        <v>1648686637.0899999</v>
      </c>
      <c r="K1225" s="5">
        <v>1603478475.3299999</v>
      </c>
      <c r="L1225" s="5">
        <v>1113117335.25</v>
      </c>
      <c r="M1225" s="5">
        <v>866078713.34000003</v>
      </c>
      <c r="N1225" s="5">
        <v>744749394.25</v>
      </c>
      <c r="O1225" s="5">
        <v>599546974</v>
      </c>
      <c r="P1225" s="5">
        <v>18844720676</v>
      </c>
      <c r="Q1225" s="5">
        <v>136804846623.58</v>
      </c>
      <c r="R1225" s="5">
        <v>181197995952.25</v>
      </c>
      <c r="S1225" s="5">
        <v>-5197995952.25</v>
      </c>
      <c r="T1225" s="5">
        <v>102.95</v>
      </c>
      <c r="U1225" s="5">
        <v>-2.95</v>
      </c>
    </row>
    <row r="1226" spans="1:21" x14ac:dyDescent="0.25">
      <c r="A1226" s="3">
        <v>2020</v>
      </c>
      <c r="B1226" s="4">
        <v>5</v>
      </c>
      <c r="C1226" s="3" t="s">
        <v>71</v>
      </c>
      <c r="D1226" s="3" t="s">
        <v>679</v>
      </c>
      <c r="E1226" s="5">
        <v>1675000000</v>
      </c>
      <c r="F1226" s="5">
        <v>327572616</v>
      </c>
      <c r="G1226" s="5">
        <v>28199474</v>
      </c>
      <c r="H1226" s="5">
        <v>23960810</v>
      </c>
      <c r="I1226" s="5">
        <v>16108035</v>
      </c>
      <c r="J1226" s="5">
        <v>11217760</v>
      </c>
      <c r="K1226" s="5">
        <v>10266986</v>
      </c>
      <c r="L1226" s="5">
        <v>8542335</v>
      </c>
      <c r="M1226" s="5">
        <v>7483212</v>
      </c>
      <c r="N1226" s="5">
        <v>6955161</v>
      </c>
      <c r="O1226" s="5">
        <v>6333819</v>
      </c>
      <c r="P1226" s="5">
        <v>132382533</v>
      </c>
      <c r="Q1226" s="5">
        <v>1241020631.6500001</v>
      </c>
      <c r="R1226" s="5">
        <v>1820043372.6500001</v>
      </c>
      <c r="S1226" s="5">
        <v>-145043372.65000001</v>
      </c>
      <c r="T1226" s="5">
        <v>108.66</v>
      </c>
      <c r="U1226" s="5">
        <v>-8.66</v>
      </c>
    </row>
    <row r="1227" spans="1:21" x14ac:dyDescent="0.25">
      <c r="A1227" s="3">
        <v>2020</v>
      </c>
      <c r="B1227" s="4">
        <v>4</v>
      </c>
      <c r="C1227" s="3" t="s">
        <v>73</v>
      </c>
      <c r="D1227" s="3" t="s">
        <v>74</v>
      </c>
      <c r="E1227" s="5">
        <v>25880000000</v>
      </c>
      <c r="F1227" s="5">
        <v>11753768171.110001</v>
      </c>
      <c r="G1227" s="5">
        <v>5753732360.6300001</v>
      </c>
      <c r="H1227" s="5">
        <v>2107757530.0899999</v>
      </c>
      <c r="I1227" s="5">
        <v>1119514959.2</v>
      </c>
      <c r="J1227" s="5">
        <v>1231301288.47</v>
      </c>
      <c r="K1227" s="5">
        <v>948785158.33000004</v>
      </c>
      <c r="L1227" s="5">
        <v>844851549.05999994</v>
      </c>
      <c r="M1227" s="5">
        <v>839679945.53999996</v>
      </c>
      <c r="N1227" s="5">
        <v>1060833923.08</v>
      </c>
      <c r="O1227" s="5">
        <v>881923711.23000002</v>
      </c>
      <c r="P1227" s="5">
        <v>710517982.64999998</v>
      </c>
      <c r="Q1227" s="5">
        <v>756302591.38999999</v>
      </c>
      <c r="R1227" s="5">
        <v>28008969170.779999</v>
      </c>
      <c r="S1227" s="5">
        <v>-2128969170.78</v>
      </c>
      <c r="T1227" s="5">
        <v>108.23</v>
      </c>
      <c r="U1227" s="5">
        <v>-8.23</v>
      </c>
    </row>
    <row r="1228" spans="1:21" x14ac:dyDescent="0.25">
      <c r="A1228" s="3">
        <v>2020</v>
      </c>
      <c r="B1228" s="4">
        <v>5</v>
      </c>
      <c r="C1228" s="3" t="s">
        <v>75</v>
      </c>
      <c r="D1228" s="3" t="s">
        <v>680</v>
      </c>
      <c r="E1228" s="5">
        <v>480000000</v>
      </c>
      <c r="F1228" s="5">
        <v>5736935.9900000002</v>
      </c>
      <c r="G1228" s="5">
        <v>45023376.5</v>
      </c>
      <c r="H1228" s="5">
        <v>114306069.03</v>
      </c>
      <c r="I1228" s="5">
        <v>23041522.260000002</v>
      </c>
      <c r="J1228" s="5">
        <v>200692188.88</v>
      </c>
      <c r="K1228" s="5">
        <v>30429534.280000001</v>
      </c>
      <c r="L1228" s="5">
        <v>39021671.859999999</v>
      </c>
      <c r="M1228" s="5">
        <v>33444989.32</v>
      </c>
      <c r="N1228" s="5">
        <v>0</v>
      </c>
      <c r="O1228" s="5">
        <v>0</v>
      </c>
      <c r="P1228" s="5">
        <v>0</v>
      </c>
      <c r="Q1228" s="5">
        <v>0</v>
      </c>
      <c r="R1228" s="5">
        <v>491696288.12</v>
      </c>
      <c r="S1228" s="5">
        <v>-11696288.119999999</v>
      </c>
      <c r="T1228" s="5">
        <v>102.44</v>
      </c>
      <c r="U1228" s="5">
        <v>-2.44</v>
      </c>
    </row>
    <row r="1229" spans="1:21" x14ac:dyDescent="0.25">
      <c r="A1229" s="3">
        <v>2020</v>
      </c>
      <c r="B1229" s="4">
        <v>5</v>
      </c>
      <c r="C1229" s="3" t="s">
        <v>576</v>
      </c>
      <c r="D1229" s="3" t="s">
        <v>681</v>
      </c>
      <c r="E1229" s="5">
        <v>25400000000</v>
      </c>
      <c r="F1229" s="5">
        <v>11748031235.120001</v>
      </c>
      <c r="G1229" s="5">
        <v>5708708984.1300001</v>
      </c>
      <c r="H1229" s="5">
        <v>1993451461.0599999</v>
      </c>
      <c r="I1229" s="5">
        <v>1096473436.9400001</v>
      </c>
      <c r="J1229" s="5">
        <v>1030609099.59</v>
      </c>
      <c r="K1229" s="5">
        <v>918355624.04999995</v>
      </c>
      <c r="L1229" s="5">
        <v>805829877.20000005</v>
      </c>
      <c r="M1229" s="5">
        <v>806234956.22000003</v>
      </c>
      <c r="N1229" s="5">
        <v>1060833923.08</v>
      </c>
      <c r="O1229" s="5">
        <v>881923711.23000002</v>
      </c>
      <c r="P1229" s="5">
        <v>710517982.64999998</v>
      </c>
      <c r="Q1229" s="5">
        <v>756302591.38999999</v>
      </c>
      <c r="R1229" s="5">
        <v>27517272882.66</v>
      </c>
      <c r="S1229" s="5">
        <v>-2117272882.6600001</v>
      </c>
      <c r="T1229" s="5">
        <v>108.34</v>
      </c>
      <c r="U1229" s="5">
        <v>-8.34</v>
      </c>
    </row>
    <row r="1230" spans="1:21" x14ac:dyDescent="0.25">
      <c r="A1230" s="3">
        <v>2020</v>
      </c>
      <c r="B1230" s="4">
        <v>4</v>
      </c>
      <c r="C1230" s="3" t="s">
        <v>79</v>
      </c>
      <c r="D1230" s="3" t="s">
        <v>682</v>
      </c>
      <c r="E1230" s="5">
        <v>38000000000</v>
      </c>
      <c r="F1230" s="5">
        <v>2429715634</v>
      </c>
      <c r="G1230" s="5">
        <v>2601224218</v>
      </c>
      <c r="H1230" s="5">
        <v>3369140665</v>
      </c>
      <c r="I1230" s="5">
        <v>2817842323</v>
      </c>
      <c r="J1230" s="5">
        <v>3937208792.5</v>
      </c>
      <c r="K1230" s="5">
        <v>6512902139.5</v>
      </c>
      <c r="L1230" s="5">
        <v>5875002513</v>
      </c>
      <c r="M1230" s="5">
        <v>2944749991</v>
      </c>
      <c r="N1230" s="5">
        <v>3181540981.52</v>
      </c>
      <c r="O1230" s="5">
        <v>2924889591</v>
      </c>
      <c r="P1230" s="5">
        <v>2990374351.3200002</v>
      </c>
      <c r="Q1230" s="5">
        <v>2969827026</v>
      </c>
      <c r="R1230" s="5">
        <v>42554418225.839996</v>
      </c>
      <c r="S1230" s="5">
        <v>-4554418225.8400002</v>
      </c>
      <c r="T1230" s="5">
        <v>111.99</v>
      </c>
      <c r="U1230" s="5">
        <v>-11.99</v>
      </c>
    </row>
    <row r="1231" spans="1:21" x14ac:dyDescent="0.25">
      <c r="A1231" s="3">
        <v>2020</v>
      </c>
      <c r="B1231" s="4">
        <v>5</v>
      </c>
      <c r="C1231" s="3" t="s">
        <v>81</v>
      </c>
      <c r="D1231" s="3" t="s">
        <v>683</v>
      </c>
      <c r="E1231" s="5">
        <v>38000000000</v>
      </c>
      <c r="F1231" s="5">
        <v>2429715634</v>
      </c>
      <c r="G1231" s="5">
        <v>2601224218</v>
      </c>
      <c r="H1231" s="5">
        <v>3369140665</v>
      </c>
      <c r="I1231" s="5">
        <v>2817842323</v>
      </c>
      <c r="J1231" s="5">
        <v>3937208792.5</v>
      </c>
      <c r="K1231" s="5">
        <v>6512902139.5</v>
      </c>
      <c r="L1231" s="5">
        <v>5875002513</v>
      </c>
      <c r="M1231" s="5">
        <v>2944749991</v>
      </c>
      <c r="N1231" s="5">
        <v>3181540981.52</v>
      </c>
      <c r="O1231" s="5">
        <v>2924889591</v>
      </c>
      <c r="P1231" s="5">
        <v>2990374351.3200002</v>
      </c>
      <c r="Q1231" s="5">
        <v>2969827026</v>
      </c>
      <c r="R1231" s="5">
        <v>42554418225.839996</v>
      </c>
      <c r="S1231" s="5">
        <v>-4554418225.8400002</v>
      </c>
      <c r="T1231" s="5">
        <v>111.99</v>
      </c>
      <c r="U1231" s="5">
        <v>-11.99</v>
      </c>
    </row>
    <row r="1232" spans="1:21" x14ac:dyDescent="0.25">
      <c r="A1232" s="3">
        <v>2020</v>
      </c>
      <c r="B1232" s="4">
        <v>4</v>
      </c>
      <c r="C1232" s="3" t="s">
        <v>83</v>
      </c>
      <c r="D1232" s="3" t="s">
        <v>684</v>
      </c>
      <c r="E1232" s="5">
        <v>23300000000</v>
      </c>
      <c r="F1232" s="5">
        <v>2100176038</v>
      </c>
      <c r="G1232" s="5">
        <v>2021850592</v>
      </c>
      <c r="H1232" s="5">
        <v>2068296478</v>
      </c>
      <c r="I1232" s="5">
        <v>1708733682</v>
      </c>
      <c r="J1232" s="5">
        <v>2142786462</v>
      </c>
      <c r="K1232" s="5">
        <v>2077372977</v>
      </c>
      <c r="L1232" s="5">
        <v>2127995866</v>
      </c>
      <c r="M1232" s="5">
        <v>1787045613</v>
      </c>
      <c r="N1232" s="5">
        <v>1786705173</v>
      </c>
      <c r="O1232" s="5">
        <v>2085319600</v>
      </c>
      <c r="P1232" s="5">
        <v>1858353298</v>
      </c>
      <c r="Q1232" s="5">
        <v>1458078238</v>
      </c>
      <c r="R1232" s="5">
        <v>23222714017</v>
      </c>
      <c r="S1232" s="5">
        <v>77285983</v>
      </c>
      <c r="T1232" s="5">
        <v>99.67</v>
      </c>
      <c r="U1232" s="5">
        <v>0.33</v>
      </c>
    </row>
    <row r="1233" spans="1:21" x14ac:dyDescent="0.25">
      <c r="A1233" s="3">
        <v>2020</v>
      </c>
      <c r="B1233" s="4">
        <v>5</v>
      </c>
      <c r="C1233" s="3" t="s">
        <v>85</v>
      </c>
      <c r="D1233" s="3" t="s">
        <v>685</v>
      </c>
      <c r="E1233" s="5">
        <v>23300000000</v>
      </c>
      <c r="F1233" s="5">
        <v>2100176038</v>
      </c>
      <c r="G1233" s="5">
        <v>2021850592</v>
      </c>
      <c r="H1233" s="5">
        <v>2068296478</v>
      </c>
      <c r="I1233" s="5">
        <v>1708733682</v>
      </c>
      <c r="J1233" s="5">
        <v>2142786462</v>
      </c>
      <c r="K1233" s="5">
        <v>2077372977</v>
      </c>
      <c r="L1233" s="5">
        <v>2127995866</v>
      </c>
      <c r="M1233" s="5">
        <v>1787045613</v>
      </c>
      <c r="N1233" s="5">
        <v>1786705173</v>
      </c>
      <c r="O1233" s="5">
        <v>2085319600</v>
      </c>
      <c r="P1233" s="5">
        <v>1858353298</v>
      </c>
      <c r="Q1233" s="5">
        <v>1458078238</v>
      </c>
      <c r="R1233" s="5">
        <v>23222714017</v>
      </c>
      <c r="S1233" s="5">
        <v>77285983</v>
      </c>
      <c r="T1233" s="5">
        <v>99.67</v>
      </c>
      <c r="U1233" s="5">
        <v>0.33</v>
      </c>
    </row>
    <row r="1234" spans="1:21" x14ac:dyDescent="0.25">
      <c r="A1234" s="3">
        <v>2020</v>
      </c>
      <c r="B1234" s="4">
        <v>3</v>
      </c>
      <c r="C1234" s="3" t="s">
        <v>87</v>
      </c>
      <c r="D1234" s="3" t="s">
        <v>88</v>
      </c>
      <c r="E1234" s="5">
        <v>2446289000000</v>
      </c>
      <c r="F1234" s="5">
        <v>214574945420.63</v>
      </c>
      <c r="G1234" s="5">
        <v>187771476342.51999</v>
      </c>
      <c r="H1234" s="5">
        <v>189240863636.01001</v>
      </c>
      <c r="I1234" s="5">
        <v>210943422959.85001</v>
      </c>
      <c r="J1234" s="5">
        <v>199919687575.25</v>
      </c>
      <c r="K1234" s="5">
        <v>181653293159.66</v>
      </c>
      <c r="L1234" s="5">
        <v>176639774907.62</v>
      </c>
      <c r="M1234" s="5">
        <v>223519381076.87</v>
      </c>
      <c r="N1234" s="5">
        <v>215618666327.89999</v>
      </c>
      <c r="O1234" s="5">
        <v>248581519461.57001</v>
      </c>
      <c r="P1234" s="5">
        <v>224947323464.72</v>
      </c>
      <c r="Q1234" s="5">
        <v>227802511646.45001</v>
      </c>
      <c r="R1234" s="5">
        <v>2501212865979.0498</v>
      </c>
      <c r="S1234" s="5">
        <v>-54923865979.050003</v>
      </c>
      <c r="T1234" s="5">
        <v>102.25</v>
      </c>
      <c r="U1234" s="5">
        <v>-2.25</v>
      </c>
    </row>
    <row r="1235" spans="1:21" x14ac:dyDescent="0.25">
      <c r="A1235" s="3">
        <v>2020</v>
      </c>
      <c r="B1235" s="4">
        <v>4</v>
      </c>
      <c r="C1235" s="3" t="s">
        <v>89</v>
      </c>
      <c r="D1235" s="3" t="s">
        <v>90</v>
      </c>
      <c r="E1235" s="5">
        <v>1791692000000</v>
      </c>
      <c r="F1235" s="5">
        <v>167814847116.79001</v>
      </c>
      <c r="G1235" s="5">
        <v>133389278949.12</v>
      </c>
      <c r="H1235" s="5">
        <v>143006962875.39001</v>
      </c>
      <c r="I1235" s="5">
        <v>133531389049.58</v>
      </c>
      <c r="J1235" s="5">
        <v>140101858459.48999</v>
      </c>
      <c r="K1235" s="5">
        <v>128796804978.73</v>
      </c>
      <c r="L1235" s="5">
        <v>143741672916.84</v>
      </c>
      <c r="M1235" s="5">
        <v>154330464429.91</v>
      </c>
      <c r="N1235" s="5">
        <v>166049387252.91</v>
      </c>
      <c r="O1235" s="5">
        <v>179254918199.03</v>
      </c>
      <c r="P1235" s="5">
        <v>171572350381.73999</v>
      </c>
      <c r="Q1235" s="5">
        <v>170847951878.64999</v>
      </c>
      <c r="R1235" s="5">
        <v>1832437886488.1799</v>
      </c>
      <c r="S1235" s="5">
        <v>-40745886488.18</v>
      </c>
      <c r="T1235" s="5">
        <v>102.27</v>
      </c>
      <c r="U1235" s="5">
        <v>-2.27</v>
      </c>
    </row>
    <row r="1236" spans="1:21" x14ac:dyDescent="0.25">
      <c r="A1236" s="3">
        <v>2020</v>
      </c>
      <c r="B1236" s="4">
        <v>5</v>
      </c>
      <c r="C1236" s="3" t="s">
        <v>91</v>
      </c>
      <c r="D1236" s="3" t="s">
        <v>92</v>
      </c>
      <c r="E1236" s="5">
        <v>1569400000000</v>
      </c>
      <c r="F1236" s="5">
        <v>149082509841.76001</v>
      </c>
      <c r="G1236" s="5">
        <v>118959520146.59</v>
      </c>
      <c r="H1236" s="5">
        <v>123743601171.28</v>
      </c>
      <c r="I1236" s="5">
        <v>117347176565.05</v>
      </c>
      <c r="J1236" s="5">
        <v>124110496676.7</v>
      </c>
      <c r="K1236" s="5">
        <v>114100754552.75999</v>
      </c>
      <c r="L1236" s="5">
        <v>128940303829.96001</v>
      </c>
      <c r="M1236" s="5">
        <v>141235205923.45999</v>
      </c>
      <c r="N1236" s="5">
        <v>149741747935.5</v>
      </c>
      <c r="O1236" s="5">
        <v>159654888098.22</v>
      </c>
      <c r="P1236" s="5">
        <v>151938167904.79001</v>
      </c>
      <c r="Q1236" s="5">
        <v>156131565352.84</v>
      </c>
      <c r="R1236" s="5">
        <v>1634985937998.9099</v>
      </c>
      <c r="S1236" s="5">
        <v>-65585937998.910004</v>
      </c>
      <c r="T1236" s="5">
        <v>104.18</v>
      </c>
      <c r="U1236" s="5">
        <v>-4.18</v>
      </c>
    </row>
    <row r="1237" spans="1:21" x14ac:dyDescent="0.25">
      <c r="A1237" s="3">
        <v>2020</v>
      </c>
      <c r="B1237" s="4">
        <v>6</v>
      </c>
      <c r="C1237" s="3" t="s">
        <v>686</v>
      </c>
      <c r="D1237" s="3" t="s">
        <v>687</v>
      </c>
      <c r="E1237" s="5">
        <v>817100000000</v>
      </c>
      <c r="F1237" s="5">
        <v>89003899513.880005</v>
      </c>
      <c r="G1237" s="5">
        <v>67979772273.080002</v>
      </c>
      <c r="H1237" s="5">
        <v>64988540995.010002</v>
      </c>
      <c r="I1237" s="5">
        <v>65146291425.110001</v>
      </c>
      <c r="J1237" s="5">
        <v>67528773604.610001</v>
      </c>
      <c r="K1237" s="5">
        <v>62407881452.169998</v>
      </c>
      <c r="L1237" s="5">
        <v>70319897654.830002</v>
      </c>
      <c r="M1237" s="5">
        <v>89098977789.440002</v>
      </c>
      <c r="N1237" s="5">
        <v>95804930385.880005</v>
      </c>
      <c r="O1237" s="5">
        <v>95192218189.639999</v>
      </c>
      <c r="P1237" s="5">
        <v>89254386967.399994</v>
      </c>
      <c r="Q1237" s="5">
        <v>102024548327.25</v>
      </c>
      <c r="R1237" s="5">
        <v>958750118578.30005</v>
      </c>
      <c r="S1237" s="6">
        <v>-141650118578.29999</v>
      </c>
      <c r="T1237" s="5">
        <v>117.34</v>
      </c>
      <c r="U1237" s="5">
        <v>-17.34</v>
      </c>
    </row>
    <row r="1238" spans="1:21" x14ac:dyDescent="0.25">
      <c r="A1238" s="3">
        <v>2020</v>
      </c>
      <c r="B1238" s="4">
        <v>7</v>
      </c>
      <c r="C1238" s="3" t="s">
        <v>93</v>
      </c>
      <c r="D1238" s="3" t="s">
        <v>688</v>
      </c>
      <c r="E1238" s="5">
        <v>817100000000</v>
      </c>
      <c r="F1238" s="5">
        <v>89003899513.880005</v>
      </c>
      <c r="G1238" s="5">
        <v>67979772273.080002</v>
      </c>
      <c r="H1238" s="5">
        <v>64988540995.010002</v>
      </c>
      <c r="I1238" s="5">
        <v>65146291425.110001</v>
      </c>
      <c r="J1238" s="5">
        <v>67528773604.610001</v>
      </c>
      <c r="K1238" s="5">
        <v>62407881452.169998</v>
      </c>
      <c r="L1238" s="5">
        <v>70319897654.830002</v>
      </c>
      <c r="M1238" s="5">
        <v>89098977789.440002</v>
      </c>
      <c r="N1238" s="5">
        <v>95804930385.880005</v>
      </c>
      <c r="O1238" s="5">
        <v>95192218189.639999</v>
      </c>
      <c r="P1238" s="5">
        <v>89254386967.399994</v>
      </c>
      <c r="Q1238" s="5">
        <v>102024548327.25</v>
      </c>
      <c r="R1238" s="5">
        <v>958750118578.30005</v>
      </c>
      <c r="S1238" s="6">
        <v>-141650118578.29999</v>
      </c>
      <c r="T1238" s="5">
        <v>117.34</v>
      </c>
      <c r="U1238" s="5">
        <v>-17.34</v>
      </c>
    </row>
    <row r="1239" spans="1:21" x14ac:dyDescent="0.25">
      <c r="A1239" s="3">
        <v>2020</v>
      </c>
      <c r="B1239" s="4">
        <v>6</v>
      </c>
      <c r="C1239" s="3" t="s">
        <v>689</v>
      </c>
      <c r="D1239" s="3" t="s">
        <v>690</v>
      </c>
      <c r="E1239" s="5">
        <v>752300000000</v>
      </c>
      <c r="F1239" s="5">
        <v>60078610327.879997</v>
      </c>
      <c r="G1239" s="5">
        <v>50979747873.510002</v>
      </c>
      <c r="H1239" s="5">
        <v>58755060176.269997</v>
      </c>
      <c r="I1239" s="5">
        <v>52200885139.940002</v>
      </c>
      <c r="J1239" s="5">
        <v>56581723072.089996</v>
      </c>
      <c r="K1239" s="5">
        <v>51692873100.589996</v>
      </c>
      <c r="L1239" s="5">
        <v>58620406175.129997</v>
      </c>
      <c r="M1239" s="5">
        <v>52136228134.019997</v>
      </c>
      <c r="N1239" s="5">
        <v>53936817549.620003</v>
      </c>
      <c r="O1239" s="5">
        <v>64462669908.580002</v>
      </c>
      <c r="P1239" s="5">
        <v>62683780937.389999</v>
      </c>
      <c r="Q1239" s="5">
        <v>54107017025.589996</v>
      </c>
      <c r="R1239" s="5">
        <v>676235819420.60999</v>
      </c>
      <c r="S1239" s="5">
        <v>76064180579.389999</v>
      </c>
      <c r="T1239" s="5">
        <v>89.89</v>
      </c>
      <c r="U1239" s="5">
        <v>10.11</v>
      </c>
    </row>
    <row r="1240" spans="1:21" x14ac:dyDescent="0.25">
      <c r="A1240" s="3">
        <v>2020</v>
      </c>
      <c r="B1240" s="4">
        <v>7</v>
      </c>
      <c r="C1240" s="3" t="s">
        <v>95</v>
      </c>
      <c r="D1240" s="3" t="s">
        <v>688</v>
      </c>
      <c r="E1240" s="5">
        <v>752300000000</v>
      </c>
      <c r="F1240" s="5">
        <v>60078610327.879997</v>
      </c>
      <c r="G1240" s="5">
        <v>50979747873.510002</v>
      </c>
      <c r="H1240" s="5">
        <v>58755060176.269997</v>
      </c>
      <c r="I1240" s="5">
        <v>52200885139.940002</v>
      </c>
      <c r="J1240" s="5">
        <v>56581723072.089996</v>
      </c>
      <c r="K1240" s="5">
        <v>51692873100.589996</v>
      </c>
      <c r="L1240" s="5">
        <v>58620406175.129997</v>
      </c>
      <c r="M1240" s="5">
        <v>52136228134.019997</v>
      </c>
      <c r="N1240" s="5">
        <v>53936817549.620003</v>
      </c>
      <c r="O1240" s="5">
        <v>64462669908.580002</v>
      </c>
      <c r="P1240" s="5">
        <v>62683780937.389999</v>
      </c>
      <c r="Q1240" s="5">
        <v>54107017025.589996</v>
      </c>
      <c r="R1240" s="5">
        <v>676235819420.60999</v>
      </c>
      <c r="S1240" s="5">
        <v>76064180579.389999</v>
      </c>
      <c r="T1240" s="5">
        <v>89.89</v>
      </c>
      <c r="U1240" s="5">
        <v>10.11</v>
      </c>
    </row>
    <row r="1241" spans="1:21" x14ac:dyDescent="0.25">
      <c r="A1241" s="3">
        <v>2020</v>
      </c>
      <c r="B1241" s="4">
        <v>5</v>
      </c>
      <c r="C1241" s="3" t="s">
        <v>97</v>
      </c>
      <c r="D1241" s="3" t="s">
        <v>98</v>
      </c>
      <c r="E1241" s="5">
        <v>222292000000</v>
      </c>
      <c r="F1241" s="5">
        <v>18732337275.029999</v>
      </c>
      <c r="G1241" s="5">
        <v>14429758802.530001</v>
      </c>
      <c r="H1241" s="5">
        <v>19263361704.110001</v>
      </c>
      <c r="I1241" s="5">
        <v>16184212484.530001</v>
      </c>
      <c r="J1241" s="5">
        <v>15991361782.790001</v>
      </c>
      <c r="K1241" s="5">
        <v>14696050425.969999</v>
      </c>
      <c r="L1241" s="5">
        <v>14801369086.879999</v>
      </c>
      <c r="M1241" s="5">
        <v>13095258506.450001</v>
      </c>
      <c r="N1241" s="5">
        <v>16307639317.41</v>
      </c>
      <c r="O1241" s="5">
        <v>19600030100.810001</v>
      </c>
      <c r="P1241" s="5">
        <v>19634182476.950001</v>
      </c>
      <c r="Q1241" s="5">
        <v>14716386525.809999</v>
      </c>
      <c r="R1241" s="5">
        <v>197451948489.26999</v>
      </c>
      <c r="S1241" s="5">
        <v>24840051510.73</v>
      </c>
      <c r="T1241" s="5">
        <v>88.83</v>
      </c>
      <c r="U1241" s="5">
        <v>11.17</v>
      </c>
    </row>
    <row r="1242" spans="1:21" x14ac:dyDescent="0.25">
      <c r="A1242" s="3">
        <v>2020</v>
      </c>
      <c r="B1242" s="4">
        <v>6</v>
      </c>
      <c r="C1242" s="3" t="s">
        <v>691</v>
      </c>
      <c r="D1242" s="3" t="s">
        <v>692</v>
      </c>
      <c r="E1242" s="5">
        <v>20006000000</v>
      </c>
      <c r="F1242" s="5">
        <v>1015649375.45</v>
      </c>
      <c r="G1242" s="5">
        <v>721200898.44000006</v>
      </c>
      <c r="H1242" s="5">
        <v>663662658.17999995</v>
      </c>
      <c r="I1242" s="5">
        <v>811736526.69000006</v>
      </c>
      <c r="J1242" s="5">
        <v>956372925.49000001</v>
      </c>
      <c r="K1242" s="5">
        <v>841157498.36000001</v>
      </c>
      <c r="L1242" s="5">
        <v>747808582.88999999</v>
      </c>
      <c r="M1242" s="5">
        <v>715364580.12</v>
      </c>
      <c r="N1242" s="5">
        <v>898429423.94000006</v>
      </c>
      <c r="O1242" s="5">
        <v>985540867</v>
      </c>
      <c r="P1242" s="5">
        <v>820584712.80999994</v>
      </c>
      <c r="Q1242" s="5">
        <v>1013429527</v>
      </c>
      <c r="R1242" s="5">
        <v>10190937576.370001</v>
      </c>
      <c r="S1242" s="5">
        <v>9815062423.6299992</v>
      </c>
      <c r="T1242" s="5">
        <v>50.94</v>
      </c>
      <c r="U1242" s="5">
        <v>49.06</v>
      </c>
    </row>
    <row r="1243" spans="1:21" x14ac:dyDescent="0.25">
      <c r="A1243" s="3">
        <v>2020</v>
      </c>
      <c r="B1243" s="4">
        <v>7</v>
      </c>
      <c r="C1243" s="3" t="s">
        <v>99</v>
      </c>
      <c r="D1243" s="3" t="s">
        <v>693</v>
      </c>
      <c r="E1243" s="5">
        <v>20006000000</v>
      </c>
      <c r="F1243" s="5">
        <v>1015649375.45</v>
      </c>
      <c r="G1243" s="5">
        <v>721200898.44000006</v>
      </c>
      <c r="H1243" s="5">
        <v>663662658.17999995</v>
      </c>
      <c r="I1243" s="5">
        <v>811736526.69000006</v>
      </c>
      <c r="J1243" s="5">
        <v>956372925.49000001</v>
      </c>
      <c r="K1243" s="5">
        <v>841157498.36000001</v>
      </c>
      <c r="L1243" s="5">
        <v>747808582.88999999</v>
      </c>
      <c r="M1243" s="5">
        <v>715364580.12</v>
      </c>
      <c r="N1243" s="5">
        <v>898429423.94000006</v>
      </c>
      <c r="O1243" s="5">
        <v>985540867</v>
      </c>
      <c r="P1243" s="5">
        <v>820584712.80999994</v>
      </c>
      <c r="Q1243" s="5">
        <v>1013429527</v>
      </c>
      <c r="R1243" s="5">
        <v>10190937576.370001</v>
      </c>
      <c r="S1243" s="5">
        <v>9815062423.6299992</v>
      </c>
      <c r="T1243" s="5">
        <v>50.94</v>
      </c>
      <c r="U1243" s="5">
        <v>49.06</v>
      </c>
    </row>
    <row r="1244" spans="1:21" x14ac:dyDescent="0.25">
      <c r="A1244" s="3">
        <v>2020</v>
      </c>
      <c r="B1244" s="4">
        <v>6</v>
      </c>
      <c r="C1244" s="3" t="s">
        <v>694</v>
      </c>
      <c r="D1244" s="3" t="s">
        <v>695</v>
      </c>
      <c r="E1244" s="5">
        <v>202286000000</v>
      </c>
      <c r="F1244" s="5">
        <v>17716687899.580002</v>
      </c>
      <c r="G1244" s="5">
        <v>13708557904.09</v>
      </c>
      <c r="H1244" s="5">
        <v>18599699045.93</v>
      </c>
      <c r="I1244" s="5">
        <v>15372475957.84</v>
      </c>
      <c r="J1244" s="5">
        <v>15034988857.299999</v>
      </c>
      <c r="K1244" s="5">
        <v>13854892927.610001</v>
      </c>
      <c r="L1244" s="5">
        <v>14053560503.99</v>
      </c>
      <c r="M1244" s="5">
        <v>12379893926.33</v>
      </c>
      <c r="N1244" s="5">
        <v>15409209893.469999</v>
      </c>
      <c r="O1244" s="5">
        <v>18614489233.810001</v>
      </c>
      <c r="P1244" s="5">
        <v>18813597764.139999</v>
      </c>
      <c r="Q1244" s="5">
        <v>13702956998.809999</v>
      </c>
      <c r="R1244" s="5">
        <v>187261010912.89999</v>
      </c>
      <c r="S1244" s="5">
        <v>15024989087.1</v>
      </c>
      <c r="T1244" s="5">
        <v>92.57</v>
      </c>
      <c r="U1244" s="5">
        <v>7.43</v>
      </c>
    </row>
    <row r="1245" spans="1:21" x14ac:dyDescent="0.25">
      <c r="A1245" s="3">
        <v>2020</v>
      </c>
      <c r="B1245" s="4">
        <v>7</v>
      </c>
      <c r="C1245" s="3" t="s">
        <v>101</v>
      </c>
      <c r="D1245" s="3" t="s">
        <v>693</v>
      </c>
      <c r="E1245" s="5">
        <v>202286000000</v>
      </c>
      <c r="F1245" s="5">
        <v>17716687899.580002</v>
      </c>
      <c r="G1245" s="5">
        <v>13708557904.09</v>
      </c>
      <c r="H1245" s="5">
        <v>18599699045.93</v>
      </c>
      <c r="I1245" s="5">
        <v>15372475957.84</v>
      </c>
      <c r="J1245" s="5">
        <v>15034988857.299999</v>
      </c>
      <c r="K1245" s="5">
        <v>13854892927.610001</v>
      </c>
      <c r="L1245" s="5">
        <v>14053560503.99</v>
      </c>
      <c r="M1245" s="5">
        <v>12379893926.33</v>
      </c>
      <c r="N1245" s="5">
        <v>15409209893.469999</v>
      </c>
      <c r="O1245" s="5">
        <v>18614489233.810001</v>
      </c>
      <c r="P1245" s="5">
        <v>18813597764.139999</v>
      </c>
      <c r="Q1245" s="5">
        <v>13702956998.809999</v>
      </c>
      <c r="R1245" s="5">
        <v>187261010912.89999</v>
      </c>
      <c r="S1245" s="5">
        <v>15024989087.1</v>
      </c>
      <c r="T1245" s="5">
        <v>92.57</v>
      </c>
      <c r="U1245" s="5">
        <v>7.43</v>
      </c>
    </row>
    <row r="1246" spans="1:21" x14ac:dyDescent="0.25">
      <c r="A1246" s="3">
        <v>2020</v>
      </c>
      <c r="B1246" s="4">
        <v>4</v>
      </c>
      <c r="C1246" s="3" t="s">
        <v>103</v>
      </c>
      <c r="D1246" s="3" t="s">
        <v>696</v>
      </c>
      <c r="E1246" s="5">
        <v>654597000000</v>
      </c>
      <c r="F1246" s="5">
        <v>46760098303.839996</v>
      </c>
      <c r="G1246" s="5">
        <v>54382197393.400002</v>
      </c>
      <c r="H1246" s="5">
        <v>46233900760.620003</v>
      </c>
      <c r="I1246" s="5">
        <v>77412033910.270004</v>
      </c>
      <c r="J1246" s="5">
        <v>59817829115.760002</v>
      </c>
      <c r="K1246" s="5">
        <v>52856488180.93</v>
      </c>
      <c r="L1246" s="5">
        <v>32898101990.779999</v>
      </c>
      <c r="M1246" s="5">
        <v>69188916646.960007</v>
      </c>
      <c r="N1246" s="5">
        <v>49569279074.989998</v>
      </c>
      <c r="O1246" s="5">
        <v>69326601262.539993</v>
      </c>
      <c r="P1246" s="5">
        <v>53374973082.980003</v>
      </c>
      <c r="Q1246" s="5">
        <v>56954559767.800003</v>
      </c>
      <c r="R1246" s="5">
        <v>668774979490.87</v>
      </c>
      <c r="S1246" s="5">
        <v>-14177979490.870001</v>
      </c>
      <c r="T1246" s="5">
        <v>102.17</v>
      </c>
      <c r="U1246" s="5">
        <v>-2.17</v>
      </c>
    </row>
    <row r="1247" spans="1:21" x14ac:dyDescent="0.25">
      <c r="A1247" s="3">
        <v>2020</v>
      </c>
      <c r="B1247" s="4">
        <v>5</v>
      </c>
      <c r="C1247" s="3" t="s">
        <v>105</v>
      </c>
      <c r="D1247" s="3" t="s">
        <v>697</v>
      </c>
      <c r="E1247" s="5">
        <v>653726000000</v>
      </c>
      <c r="F1247" s="5">
        <v>46638647404.440002</v>
      </c>
      <c r="G1247" s="5">
        <v>54246924851.010002</v>
      </c>
      <c r="H1247" s="5">
        <v>46130065117.449997</v>
      </c>
      <c r="I1247" s="5">
        <v>77279987440.690002</v>
      </c>
      <c r="J1247" s="5">
        <v>59726220648.389999</v>
      </c>
      <c r="K1247" s="5">
        <v>52734110707.43</v>
      </c>
      <c r="L1247" s="5">
        <v>32774843373.330002</v>
      </c>
      <c r="M1247" s="5">
        <v>69043599002.960007</v>
      </c>
      <c r="N1247" s="5">
        <v>49494350556.989998</v>
      </c>
      <c r="O1247" s="5">
        <v>69265290186.539993</v>
      </c>
      <c r="P1247" s="5">
        <v>53327984390.980003</v>
      </c>
      <c r="Q1247" s="5">
        <v>56871579425.449997</v>
      </c>
      <c r="R1247" s="5">
        <v>667533603105.66003</v>
      </c>
      <c r="S1247" s="5">
        <v>-13807603105.66</v>
      </c>
      <c r="T1247" s="5">
        <v>102.11</v>
      </c>
      <c r="U1247" s="5">
        <v>-2.11</v>
      </c>
    </row>
    <row r="1248" spans="1:21" x14ac:dyDescent="0.25">
      <c r="A1248" s="3">
        <v>2020</v>
      </c>
      <c r="B1248" s="4">
        <v>6</v>
      </c>
      <c r="C1248" s="3" t="s">
        <v>107</v>
      </c>
      <c r="D1248" s="3" t="s">
        <v>698</v>
      </c>
      <c r="E1248" s="5">
        <v>530000000000</v>
      </c>
      <c r="F1248" s="5">
        <v>32307167265.360001</v>
      </c>
      <c r="G1248" s="5">
        <v>46594477041.040001</v>
      </c>
      <c r="H1248" s="5">
        <v>37299577880.550003</v>
      </c>
      <c r="I1248" s="5">
        <v>67819170695</v>
      </c>
      <c r="J1248" s="5">
        <v>50381919461.389999</v>
      </c>
      <c r="K1248" s="5">
        <v>43561521654.010002</v>
      </c>
      <c r="L1248" s="5">
        <v>24314573244.889999</v>
      </c>
      <c r="M1248" s="5">
        <v>61239122779.040001</v>
      </c>
      <c r="N1248" s="5">
        <v>39561433877.470001</v>
      </c>
      <c r="O1248" s="5">
        <v>58979369480.620003</v>
      </c>
      <c r="P1248" s="5">
        <v>43615213282.68</v>
      </c>
      <c r="Q1248" s="5">
        <v>46343292636.43</v>
      </c>
      <c r="R1248" s="5">
        <v>552016839298.47998</v>
      </c>
      <c r="S1248" s="5">
        <v>-22016839298.48</v>
      </c>
      <c r="T1248" s="5">
        <v>104.15</v>
      </c>
      <c r="U1248" s="5">
        <v>-4.1500000000000004</v>
      </c>
    </row>
    <row r="1249" spans="1:21" x14ac:dyDescent="0.25">
      <c r="A1249" s="3">
        <v>2020</v>
      </c>
      <c r="B1249" s="4">
        <v>7</v>
      </c>
      <c r="C1249" s="3" t="s">
        <v>109</v>
      </c>
      <c r="D1249" s="3" t="s">
        <v>699</v>
      </c>
      <c r="E1249" s="5">
        <v>530000000000</v>
      </c>
      <c r="F1249" s="5">
        <v>32307167265.360001</v>
      </c>
      <c r="G1249" s="5">
        <v>46594477041.040001</v>
      </c>
      <c r="H1249" s="5">
        <v>37299577880.550003</v>
      </c>
      <c r="I1249" s="5">
        <v>67819170695</v>
      </c>
      <c r="J1249" s="5">
        <v>50381919461.389999</v>
      </c>
      <c r="K1249" s="5">
        <v>43561521654.010002</v>
      </c>
      <c r="L1249" s="5">
        <v>24314573244.889999</v>
      </c>
      <c r="M1249" s="5">
        <v>61239122779.040001</v>
      </c>
      <c r="N1249" s="5">
        <v>39561433877.470001</v>
      </c>
      <c r="O1249" s="5">
        <v>58979369480.620003</v>
      </c>
      <c r="P1249" s="5">
        <v>43615213282.68</v>
      </c>
      <c r="Q1249" s="5">
        <v>46343292636.43</v>
      </c>
      <c r="R1249" s="5">
        <v>552016839298.47998</v>
      </c>
      <c r="S1249" s="5">
        <v>-22016839298.48</v>
      </c>
      <c r="T1249" s="5">
        <v>104.15</v>
      </c>
      <c r="U1249" s="5">
        <v>-4.1500000000000004</v>
      </c>
    </row>
    <row r="1250" spans="1:21" x14ac:dyDescent="0.25">
      <c r="A1250" s="3">
        <v>2020</v>
      </c>
      <c r="B1250" s="4">
        <v>8</v>
      </c>
      <c r="C1250" s="3" t="s">
        <v>111</v>
      </c>
      <c r="D1250" s="3" t="s">
        <v>700</v>
      </c>
      <c r="E1250" s="5">
        <v>320118000000</v>
      </c>
      <c r="F1250" s="5">
        <v>13922621944</v>
      </c>
      <c r="G1250" s="5">
        <v>33802511456</v>
      </c>
      <c r="H1250" s="5">
        <v>10255405303</v>
      </c>
      <c r="I1250" s="5">
        <v>47665297931</v>
      </c>
      <c r="J1250" s="5">
        <v>35797265177</v>
      </c>
      <c r="K1250" s="5">
        <v>24299275702</v>
      </c>
      <c r="L1250" s="5">
        <v>12182350002</v>
      </c>
      <c r="M1250" s="5">
        <v>41135703224</v>
      </c>
      <c r="N1250" s="5">
        <v>25064952607</v>
      </c>
      <c r="O1250" s="5">
        <v>38238382883</v>
      </c>
      <c r="P1250" s="5">
        <v>24042311240</v>
      </c>
      <c r="Q1250" s="5">
        <v>25187184647</v>
      </c>
      <c r="R1250" s="5">
        <v>331593262116</v>
      </c>
      <c r="S1250" s="4">
        <v>-11475262116</v>
      </c>
      <c r="T1250" s="5">
        <v>103.58</v>
      </c>
      <c r="U1250" s="5">
        <v>-3.58</v>
      </c>
    </row>
    <row r="1251" spans="1:21" x14ac:dyDescent="0.25">
      <c r="A1251" s="3">
        <v>2020</v>
      </c>
      <c r="B1251" s="4">
        <v>8</v>
      </c>
      <c r="C1251" s="3" t="s">
        <v>113</v>
      </c>
      <c r="D1251" s="3" t="s">
        <v>701</v>
      </c>
      <c r="E1251" s="5">
        <v>209882000000</v>
      </c>
      <c r="F1251" s="5">
        <v>18384545321.360001</v>
      </c>
      <c r="G1251" s="5">
        <v>12791965585.040001</v>
      </c>
      <c r="H1251" s="5">
        <v>27044172577.549999</v>
      </c>
      <c r="I1251" s="5">
        <v>20153872764</v>
      </c>
      <c r="J1251" s="5">
        <v>14584654284.389999</v>
      </c>
      <c r="K1251" s="5">
        <v>19262245952.009998</v>
      </c>
      <c r="L1251" s="5">
        <v>12132223242.889999</v>
      </c>
      <c r="M1251" s="5">
        <v>20103419555.040001</v>
      </c>
      <c r="N1251" s="5">
        <v>14496481270.469999</v>
      </c>
      <c r="O1251" s="5">
        <v>20740986597.619999</v>
      </c>
      <c r="P1251" s="5">
        <v>19572902042.68</v>
      </c>
      <c r="Q1251" s="5">
        <v>21156107989.43</v>
      </c>
      <c r="R1251" s="5">
        <v>220423577182.48001</v>
      </c>
      <c r="S1251" s="5">
        <v>-10541577182.48</v>
      </c>
      <c r="T1251" s="5">
        <v>105.02</v>
      </c>
      <c r="U1251" s="5">
        <v>-5.0199999999999996</v>
      </c>
    </row>
    <row r="1252" spans="1:21" x14ac:dyDescent="0.25">
      <c r="A1252" s="3">
        <v>2020</v>
      </c>
      <c r="B1252" s="4">
        <v>6</v>
      </c>
      <c r="C1252" s="3" t="s">
        <v>115</v>
      </c>
      <c r="D1252" s="3" t="s">
        <v>116</v>
      </c>
      <c r="E1252" s="5">
        <v>123726000000</v>
      </c>
      <c r="F1252" s="5">
        <v>14331480139.08</v>
      </c>
      <c r="G1252" s="5">
        <v>7652447809.9700003</v>
      </c>
      <c r="H1252" s="5">
        <v>8830487236.8999996</v>
      </c>
      <c r="I1252" s="5">
        <v>9460816745.6900005</v>
      </c>
      <c r="J1252" s="5">
        <v>9344301187</v>
      </c>
      <c r="K1252" s="5">
        <v>9172589053.4200001</v>
      </c>
      <c r="L1252" s="5">
        <v>8460270128.4399996</v>
      </c>
      <c r="M1252" s="5">
        <v>7804476223.9200001</v>
      </c>
      <c r="N1252" s="5">
        <v>9932916679.5200005</v>
      </c>
      <c r="O1252" s="5">
        <v>10285920705.92</v>
      </c>
      <c r="P1252" s="5">
        <v>9712771108.2999992</v>
      </c>
      <c r="Q1252" s="5">
        <v>10528286789.02</v>
      </c>
      <c r="R1252" s="5">
        <v>115516763807.17999</v>
      </c>
      <c r="S1252" s="5">
        <v>8209236192.8199997</v>
      </c>
      <c r="T1252" s="5">
        <v>93.36</v>
      </c>
      <c r="U1252" s="5">
        <v>6.64</v>
      </c>
    </row>
    <row r="1253" spans="1:21" x14ac:dyDescent="0.25">
      <c r="A1253" s="3">
        <v>2020</v>
      </c>
      <c r="B1253" s="4">
        <v>7</v>
      </c>
      <c r="C1253" s="3" t="s">
        <v>117</v>
      </c>
      <c r="D1253" s="3" t="s">
        <v>702</v>
      </c>
      <c r="E1253" s="5">
        <v>46500000000</v>
      </c>
      <c r="F1253" s="5">
        <v>4506875485.6000004</v>
      </c>
      <c r="G1253" s="5">
        <v>3106393712.6799998</v>
      </c>
      <c r="H1253" s="5">
        <v>3805275773.8000002</v>
      </c>
      <c r="I1253" s="5">
        <v>3453043150.4400001</v>
      </c>
      <c r="J1253" s="5">
        <v>3732967106.0700002</v>
      </c>
      <c r="K1253" s="5">
        <v>3684297800.0300002</v>
      </c>
      <c r="L1253" s="5">
        <v>2995822314.52</v>
      </c>
      <c r="M1253" s="5">
        <v>2683322346.4200001</v>
      </c>
      <c r="N1253" s="5">
        <v>3572795296.7600002</v>
      </c>
      <c r="O1253" s="5">
        <v>4061781580.3699999</v>
      </c>
      <c r="P1253" s="5">
        <v>3626372711.8200002</v>
      </c>
      <c r="Q1253" s="5">
        <v>4620095969.5600004</v>
      </c>
      <c r="R1253" s="5">
        <v>43849043248.07</v>
      </c>
      <c r="S1253" s="5">
        <v>2650956751.9299998</v>
      </c>
      <c r="T1253" s="5">
        <v>94.3</v>
      </c>
      <c r="U1253" s="5">
        <v>5.7</v>
      </c>
    </row>
    <row r="1254" spans="1:21" x14ac:dyDescent="0.25">
      <c r="A1254" s="3">
        <v>2020</v>
      </c>
      <c r="B1254" s="4">
        <v>8</v>
      </c>
      <c r="C1254" s="3" t="s">
        <v>119</v>
      </c>
      <c r="D1254" s="3" t="s">
        <v>703</v>
      </c>
      <c r="E1254" s="5">
        <v>35173000000</v>
      </c>
      <c r="F1254" s="5">
        <v>3594779927.21</v>
      </c>
      <c r="G1254" s="5">
        <v>2169824699.96</v>
      </c>
      <c r="H1254" s="5">
        <v>2791533394.1799998</v>
      </c>
      <c r="I1254" s="5">
        <v>2525527688.1100001</v>
      </c>
      <c r="J1254" s="5">
        <v>2849248069.98</v>
      </c>
      <c r="K1254" s="5">
        <v>2921901884.1599998</v>
      </c>
      <c r="L1254" s="5">
        <v>2091594550.7</v>
      </c>
      <c r="M1254" s="5">
        <v>1856126203.3499999</v>
      </c>
      <c r="N1254" s="5">
        <v>2750989477.5300002</v>
      </c>
      <c r="O1254" s="5">
        <v>2762773518.4699998</v>
      </c>
      <c r="P1254" s="5">
        <v>2264223761</v>
      </c>
      <c r="Q1254" s="5">
        <v>3116415159</v>
      </c>
      <c r="R1254" s="5">
        <v>31694938333.650002</v>
      </c>
      <c r="S1254" s="5">
        <v>3478061666.3499999</v>
      </c>
      <c r="T1254" s="5">
        <v>90.11</v>
      </c>
      <c r="U1254" s="5">
        <v>9.89</v>
      </c>
    </row>
    <row r="1255" spans="1:21" x14ac:dyDescent="0.25">
      <c r="A1255" s="3">
        <v>2020</v>
      </c>
      <c r="B1255" s="4">
        <v>8</v>
      </c>
      <c r="C1255" s="3" t="s">
        <v>120</v>
      </c>
      <c r="D1255" s="3" t="s">
        <v>704</v>
      </c>
      <c r="E1255" s="5">
        <v>11327000000</v>
      </c>
      <c r="F1255" s="5">
        <v>912095558.38999999</v>
      </c>
      <c r="G1255" s="5">
        <v>936569012.72000003</v>
      </c>
      <c r="H1255" s="5">
        <v>1013742379.62</v>
      </c>
      <c r="I1255" s="5">
        <v>927515462.33000004</v>
      </c>
      <c r="J1255" s="5">
        <v>883719036.09000003</v>
      </c>
      <c r="K1255" s="5">
        <v>762395915.87</v>
      </c>
      <c r="L1255" s="5">
        <v>904227763.82000005</v>
      </c>
      <c r="M1255" s="5">
        <v>827196143.07000005</v>
      </c>
      <c r="N1255" s="5">
        <v>821805819.23000002</v>
      </c>
      <c r="O1255" s="5">
        <v>1299008061.9000001</v>
      </c>
      <c r="P1255" s="5">
        <v>1362148950.8199999</v>
      </c>
      <c r="Q1255" s="5">
        <v>1503680810.5599999</v>
      </c>
      <c r="R1255" s="5">
        <v>12154104914.42</v>
      </c>
      <c r="S1255" s="5">
        <v>-827104914.41999996</v>
      </c>
      <c r="T1255" s="5">
        <v>107.3</v>
      </c>
      <c r="U1255" s="6">
        <v>-7.3</v>
      </c>
    </row>
    <row r="1256" spans="1:21" x14ac:dyDescent="0.25">
      <c r="A1256" s="3">
        <v>2020</v>
      </c>
      <c r="B1256" s="4">
        <v>7</v>
      </c>
      <c r="C1256" s="3" t="s">
        <v>121</v>
      </c>
      <c r="D1256" s="3" t="s">
        <v>705</v>
      </c>
      <c r="E1256" s="5">
        <v>42691000000</v>
      </c>
      <c r="F1256" s="5">
        <v>3995312208.2199998</v>
      </c>
      <c r="G1256" s="5">
        <v>3520750455.52</v>
      </c>
      <c r="H1256" s="5">
        <v>3311116269.6999998</v>
      </c>
      <c r="I1256" s="5">
        <v>3909867049.9200001</v>
      </c>
      <c r="J1256" s="5">
        <v>3743694041.6199999</v>
      </c>
      <c r="K1256" s="5">
        <v>3343752027.9899998</v>
      </c>
      <c r="L1256" s="5">
        <v>3241027354.8200002</v>
      </c>
      <c r="M1256" s="5">
        <v>2960766450.79</v>
      </c>
      <c r="N1256" s="5">
        <v>3311411217.8800001</v>
      </c>
      <c r="O1256" s="5">
        <v>3337100816.9200001</v>
      </c>
      <c r="P1256" s="5">
        <v>3100352393.0799999</v>
      </c>
      <c r="Q1256" s="5">
        <v>3471345954.5300002</v>
      </c>
      <c r="R1256" s="5">
        <v>41246496240.989998</v>
      </c>
      <c r="S1256" s="5">
        <v>1444503759.01</v>
      </c>
      <c r="T1256" s="5">
        <v>96.62</v>
      </c>
      <c r="U1256" s="5">
        <v>3.38</v>
      </c>
    </row>
    <row r="1257" spans="1:21" x14ac:dyDescent="0.25">
      <c r="A1257" s="3">
        <v>2020</v>
      </c>
      <c r="B1257" s="4">
        <v>8</v>
      </c>
      <c r="C1257" s="3" t="s">
        <v>123</v>
      </c>
      <c r="D1257" s="3" t="s">
        <v>706</v>
      </c>
      <c r="E1257" s="5">
        <v>38698000000</v>
      </c>
      <c r="F1257" s="5">
        <v>3711177857.1700001</v>
      </c>
      <c r="G1257" s="5">
        <v>3271345427.8200002</v>
      </c>
      <c r="H1257" s="5">
        <v>3023053175.96</v>
      </c>
      <c r="I1257" s="5">
        <v>3511477520.1199999</v>
      </c>
      <c r="J1257" s="5">
        <v>3466006440.3200002</v>
      </c>
      <c r="K1257" s="5">
        <v>3039346784.5500002</v>
      </c>
      <c r="L1257" s="5">
        <v>2983211032.1300001</v>
      </c>
      <c r="M1257" s="5">
        <v>2669243032</v>
      </c>
      <c r="N1257" s="5">
        <v>3098514723.8899999</v>
      </c>
      <c r="O1257" s="5">
        <v>3049620435.8699999</v>
      </c>
      <c r="P1257" s="5">
        <v>2851598630</v>
      </c>
      <c r="Q1257" s="5">
        <v>3245732506.4099998</v>
      </c>
      <c r="R1257" s="5">
        <v>37920327566.239998</v>
      </c>
      <c r="S1257" s="5">
        <v>777672433.75999999</v>
      </c>
      <c r="T1257" s="5">
        <v>97.99</v>
      </c>
      <c r="U1257" s="5">
        <v>2.0099999999999998</v>
      </c>
    </row>
    <row r="1258" spans="1:21" x14ac:dyDescent="0.25">
      <c r="A1258" s="3">
        <v>2020</v>
      </c>
      <c r="B1258" s="4">
        <v>8</v>
      </c>
      <c r="C1258" s="3" t="s">
        <v>124</v>
      </c>
      <c r="D1258" s="3" t="s">
        <v>707</v>
      </c>
      <c r="E1258" s="5">
        <v>3993000000</v>
      </c>
      <c r="F1258" s="5">
        <v>284134351.05000001</v>
      </c>
      <c r="G1258" s="5">
        <v>249405027.69999999</v>
      </c>
      <c r="H1258" s="5">
        <v>288063093.74000001</v>
      </c>
      <c r="I1258" s="5">
        <v>398389529.80000001</v>
      </c>
      <c r="J1258" s="5">
        <v>277687601.30000001</v>
      </c>
      <c r="K1258" s="5">
        <v>304405243.44</v>
      </c>
      <c r="L1258" s="5">
        <v>257816322.69</v>
      </c>
      <c r="M1258" s="5">
        <v>291523418.79000002</v>
      </c>
      <c r="N1258" s="5">
        <v>212896493.99000001</v>
      </c>
      <c r="O1258" s="5">
        <v>287480381.05000001</v>
      </c>
      <c r="P1258" s="5">
        <v>248753763.08000001</v>
      </c>
      <c r="Q1258" s="5">
        <v>225613448.12</v>
      </c>
      <c r="R1258" s="5">
        <v>3326168674.75</v>
      </c>
      <c r="S1258" s="5">
        <v>666831325.25</v>
      </c>
      <c r="T1258" s="5">
        <v>83.3</v>
      </c>
      <c r="U1258" s="5">
        <v>16.7</v>
      </c>
    </row>
    <row r="1259" spans="1:21" x14ac:dyDescent="0.25">
      <c r="A1259" s="3">
        <v>2020</v>
      </c>
      <c r="B1259" s="4">
        <v>7</v>
      </c>
      <c r="C1259" s="3" t="s">
        <v>125</v>
      </c>
      <c r="D1259" s="3" t="s">
        <v>708</v>
      </c>
      <c r="E1259" s="5">
        <v>2405000000</v>
      </c>
      <c r="F1259" s="5">
        <v>265165421.25999999</v>
      </c>
      <c r="G1259" s="5">
        <v>-56446535.57</v>
      </c>
      <c r="H1259" s="5">
        <v>201664203.53999999</v>
      </c>
      <c r="I1259" s="5">
        <v>550656916.61000001</v>
      </c>
      <c r="J1259" s="5">
        <v>218386958.94999999</v>
      </c>
      <c r="K1259" s="5">
        <v>275931896.19999999</v>
      </c>
      <c r="L1259" s="5">
        <v>241744866.56</v>
      </c>
      <c r="M1259" s="5">
        <v>243877573.74000001</v>
      </c>
      <c r="N1259" s="5">
        <v>303935281.32999998</v>
      </c>
      <c r="O1259" s="5">
        <v>259087310.47</v>
      </c>
      <c r="P1259" s="5">
        <v>263516932.63</v>
      </c>
      <c r="Q1259" s="5">
        <v>252847701.15000001</v>
      </c>
      <c r="R1259" s="5">
        <v>3020368526.8699999</v>
      </c>
      <c r="S1259" s="5">
        <v>-615368526.87</v>
      </c>
      <c r="T1259" s="5">
        <v>125.59</v>
      </c>
      <c r="U1259" s="5">
        <v>-25.59</v>
      </c>
    </row>
    <row r="1260" spans="1:21" x14ac:dyDescent="0.25">
      <c r="A1260" s="3">
        <v>2020</v>
      </c>
      <c r="B1260" s="4">
        <v>8</v>
      </c>
      <c r="C1260" s="3" t="s">
        <v>127</v>
      </c>
      <c r="D1260" s="3" t="s">
        <v>709</v>
      </c>
      <c r="E1260" s="5">
        <v>2405000000</v>
      </c>
      <c r="F1260" s="5">
        <v>265165421.25999999</v>
      </c>
      <c r="G1260" s="5">
        <v>-56446535.57</v>
      </c>
      <c r="H1260" s="5">
        <v>201664203.53999999</v>
      </c>
      <c r="I1260" s="5">
        <v>550656916.61000001</v>
      </c>
      <c r="J1260" s="5">
        <v>218386958.94999999</v>
      </c>
      <c r="K1260" s="5">
        <v>275931896.19999999</v>
      </c>
      <c r="L1260" s="5">
        <v>241744866.56</v>
      </c>
      <c r="M1260" s="5">
        <v>243877573.74000001</v>
      </c>
      <c r="N1260" s="5">
        <v>303935281.32999998</v>
      </c>
      <c r="O1260" s="5">
        <v>259087310.47</v>
      </c>
      <c r="P1260" s="5">
        <v>263516932.63</v>
      </c>
      <c r="Q1260" s="5">
        <v>252847701.15000001</v>
      </c>
      <c r="R1260" s="5">
        <v>3020368526.8699999</v>
      </c>
      <c r="S1260" s="5">
        <v>-615368526.87</v>
      </c>
      <c r="T1260" s="5">
        <v>125.59</v>
      </c>
      <c r="U1260" s="5">
        <v>-25.59</v>
      </c>
    </row>
    <row r="1261" spans="1:21" x14ac:dyDescent="0.25">
      <c r="A1261" s="3">
        <v>2020</v>
      </c>
      <c r="B1261" s="4">
        <v>7</v>
      </c>
      <c r="C1261" s="3" t="s">
        <v>128</v>
      </c>
      <c r="D1261" s="3" t="s">
        <v>129</v>
      </c>
      <c r="E1261" s="5">
        <v>330000000</v>
      </c>
      <c r="F1261" s="5">
        <v>18116019.41</v>
      </c>
      <c r="G1261" s="5">
        <v>0</v>
      </c>
      <c r="H1261" s="5">
        <v>39523637.960000001</v>
      </c>
      <c r="I1261" s="5">
        <v>22583365.690000001</v>
      </c>
      <c r="J1261" s="5">
        <v>21220680.359999999</v>
      </c>
      <c r="K1261" s="5">
        <v>21217819.550000001</v>
      </c>
      <c r="L1261" s="5">
        <v>18905322.170000002</v>
      </c>
      <c r="M1261" s="5">
        <v>19829238.050000001</v>
      </c>
      <c r="N1261" s="5">
        <v>0</v>
      </c>
      <c r="O1261" s="5">
        <v>36246756.539999999</v>
      </c>
      <c r="P1261" s="5">
        <v>18590118.27</v>
      </c>
      <c r="Q1261" s="5">
        <v>0</v>
      </c>
      <c r="R1261" s="5">
        <v>216232958</v>
      </c>
      <c r="S1261" s="5">
        <v>113767042</v>
      </c>
      <c r="T1261" s="5">
        <v>65.53</v>
      </c>
      <c r="U1261" s="5">
        <v>34.47</v>
      </c>
    </row>
    <row r="1262" spans="1:21" x14ac:dyDescent="0.25">
      <c r="A1262" s="3">
        <v>2020</v>
      </c>
      <c r="B1262" s="4">
        <v>8</v>
      </c>
      <c r="C1262" s="3" t="s">
        <v>130</v>
      </c>
      <c r="D1262" s="3" t="s">
        <v>129</v>
      </c>
      <c r="E1262" s="5">
        <v>330000000</v>
      </c>
      <c r="F1262" s="5">
        <v>18116019.41</v>
      </c>
      <c r="G1262" s="5">
        <v>0</v>
      </c>
      <c r="H1262" s="5">
        <v>39523637.960000001</v>
      </c>
      <c r="I1262" s="5">
        <v>22583365.690000001</v>
      </c>
      <c r="J1262" s="5">
        <v>21220680.359999999</v>
      </c>
      <c r="K1262" s="5">
        <v>21217819.550000001</v>
      </c>
      <c r="L1262" s="5">
        <v>18905322.170000002</v>
      </c>
      <c r="M1262" s="5">
        <v>19829238.050000001</v>
      </c>
      <c r="N1262" s="5">
        <v>0</v>
      </c>
      <c r="O1262" s="5">
        <v>36246756.539999999</v>
      </c>
      <c r="P1262" s="5">
        <v>18590118.27</v>
      </c>
      <c r="Q1262" s="5">
        <v>0</v>
      </c>
      <c r="R1262" s="5">
        <v>216232958</v>
      </c>
      <c r="S1262" s="5">
        <v>113767042</v>
      </c>
      <c r="T1262" s="5">
        <v>65.53</v>
      </c>
      <c r="U1262" s="5">
        <v>34.47</v>
      </c>
    </row>
    <row r="1263" spans="1:21" x14ac:dyDescent="0.25">
      <c r="A1263" s="3">
        <v>2020</v>
      </c>
      <c r="B1263" s="4">
        <v>7</v>
      </c>
      <c r="C1263" s="3" t="s">
        <v>132</v>
      </c>
      <c r="D1263" s="3" t="s">
        <v>710</v>
      </c>
      <c r="E1263" s="5">
        <v>31800000000</v>
      </c>
      <c r="F1263" s="5">
        <v>5546011004.5900002</v>
      </c>
      <c r="G1263" s="5">
        <v>1081750177.3399999</v>
      </c>
      <c r="H1263" s="5">
        <v>1472907351.9000001</v>
      </c>
      <c r="I1263" s="5">
        <v>1524666263.03</v>
      </c>
      <c r="J1263" s="5">
        <v>1628032400</v>
      </c>
      <c r="K1263" s="5">
        <v>1847389509.6500001</v>
      </c>
      <c r="L1263" s="5">
        <v>1962770270.3699999</v>
      </c>
      <c r="M1263" s="5">
        <v>1896680614.9200001</v>
      </c>
      <c r="N1263" s="5">
        <v>2744774883.5500002</v>
      </c>
      <c r="O1263" s="5">
        <v>2591704241.6199999</v>
      </c>
      <c r="P1263" s="5">
        <v>2703938952.5</v>
      </c>
      <c r="Q1263" s="5">
        <v>2183997163.7800002</v>
      </c>
      <c r="R1263" s="5">
        <v>27184622833.25</v>
      </c>
      <c r="S1263" s="5">
        <v>4615377166.75</v>
      </c>
      <c r="T1263" s="5">
        <v>85.49</v>
      </c>
      <c r="U1263" s="5">
        <v>14.51</v>
      </c>
    </row>
    <row r="1264" spans="1:21" x14ac:dyDescent="0.25">
      <c r="A1264" s="3">
        <v>2020</v>
      </c>
      <c r="B1264" s="4">
        <v>8</v>
      </c>
      <c r="C1264" s="3" t="s">
        <v>134</v>
      </c>
      <c r="D1264" s="3" t="s">
        <v>711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6687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4">
        <v>-6687</v>
      </c>
      <c r="R1264" s="5">
        <v>0</v>
      </c>
      <c r="S1264" s="5">
        <v>0</v>
      </c>
      <c r="T1264" s="5">
        <v>0</v>
      </c>
      <c r="U1264" s="5">
        <v>100</v>
      </c>
    </row>
    <row r="1265" spans="1:21" x14ac:dyDescent="0.25">
      <c r="A1265" s="3">
        <v>2020</v>
      </c>
      <c r="B1265" s="4">
        <v>8</v>
      </c>
      <c r="C1265" s="3" t="s">
        <v>136</v>
      </c>
      <c r="D1265" s="3" t="s">
        <v>712</v>
      </c>
      <c r="E1265" s="5">
        <v>31800000000</v>
      </c>
      <c r="F1265" s="5">
        <v>5546011004.5900002</v>
      </c>
      <c r="G1265" s="5">
        <v>1081750177.3399999</v>
      </c>
      <c r="H1265" s="5">
        <v>1472907351.9000001</v>
      </c>
      <c r="I1265" s="5">
        <v>1524666263.03</v>
      </c>
      <c r="J1265" s="5">
        <v>1628025713</v>
      </c>
      <c r="K1265" s="5">
        <v>1847389509.6500001</v>
      </c>
      <c r="L1265" s="5">
        <v>1962770270.3699999</v>
      </c>
      <c r="M1265" s="5">
        <v>1896680614.9200001</v>
      </c>
      <c r="N1265" s="5">
        <v>2744774883.5500002</v>
      </c>
      <c r="O1265" s="5">
        <v>2591704241.6199999</v>
      </c>
      <c r="P1265" s="5">
        <v>2703938952.5</v>
      </c>
      <c r="Q1265" s="5">
        <v>2184003850.7800002</v>
      </c>
      <c r="R1265" s="5">
        <v>27184622833.25</v>
      </c>
      <c r="S1265" s="5">
        <v>4615377166.75</v>
      </c>
      <c r="T1265" s="5">
        <v>85.49</v>
      </c>
      <c r="U1265" s="5">
        <v>14.51</v>
      </c>
    </row>
    <row r="1266" spans="1:21" x14ac:dyDescent="0.25">
      <c r="A1266" s="3">
        <v>2020</v>
      </c>
      <c r="B1266" s="4">
        <v>5</v>
      </c>
      <c r="C1266" s="3" t="s">
        <v>138</v>
      </c>
      <c r="D1266" s="3" t="s">
        <v>713</v>
      </c>
      <c r="E1266" s="5">
        <v>871000000</v>
      </c>
      <c r="F1266" s="5">
        <v>121450899.40000001</v>
      </c>
      <c r="G1266" s="5">
        <v>135272542.38999999</v>
      </c>
      <c r="H1266" s="5">
        <v>103835643.17</v>
      </c>
      <c r="I1266" s="5">
        <v>132046469.58</v>
      </c>
      <c r="J1266" s="5">
        <v>91608467.370000005</v>
      </c>
      <c r="K1266" s="5">
        <v>122377473.5</v>
      </c>
      <c r="L1266" s="5">
        <v>123258617.45</v>
      </c>
      <c r="M1266" s="5">
        <v>145317644</v>
      </c>
      <c r="N1266" s="5">
        <v>74928518</v>
      </c>
      <c r="O1266" s="5">
        <v>61311076</v>
      </c>
      <c r="P1266" s="5">
        <v>46988692</v>
      </c>
      <c r="Q1266" s="5">
        <v>82980342.349999994</v>
      </c>
      <c r="R1266" s="5">
        <v>1241376385.21</v>
      </c>
      <c r="S1266" s="5">
        <v>-370376385.20999998</v>
      </c>
      <c r="T1266" s="5">
        <v>142.52000000000001</v>
      </c>
      <c r="U1266" s="5">
        <v>-42.52</v>
      </c>
    </row>
    <row r="1267" spans="1:21" x14ac:dyDescent="0.25">
      <c r="A1267" s="3">
        <v>2020</v>
      </c>
      <c r="B1267" s="4">
        <v>6</v>
      </c>
      <c r="C1267" s="3" t="s">
        <v>140</v>
      </c>
      <c r="D1267" s="3" t="s">
        <v>714</v>
      </c>
      <c r="E1267" s="5">
        <v>871000000</v>
      </c>
      <c r="F1267" s="5">
        <v>121450899.40000001</v>
      </c>
      <c r="G1267" s="5">
        <v>135272542.38999999</v>
      </c>
      <c r="H1267" s="5">
        <v>103835643.17</v>
      </c>
      <c r="I1267" s="5">
        <v>132046469.58</v>
      </c>
      <c r="J1267" s="5">
        <v>91608467.370000005</v>
      </c>
      <c r="K1267" s="5">
        <v>122377473.5</v>
      </c>
      <c r="L1267" s="5">
        <v>123258617.45</v>
      </c>
      <c r="M1267" s="5">
        <v>145317644</v>
      </c>
      <c r="N1267" s="5">
        <v>74928518</v>
      </c>
      <c r="O1267" s="5">
        <v>61311076</v>
      </c>
      <c r="P1267" s="5">
        <v>46988692</v>
      </c>
      <c r="Q1267" s="5">
        <v>82980342.349999994</v>
      </c>
      <c r="R1267" s="5">
        <v>1241376385.21</v>
      </c>
      <c r="S1267" s="5">
        <v>-370376385.20999998</v>
      </c>
      <c r="T1267" s="5">
        <v>142.52000000000001</v>
      </c>
      <c r="U1267" s="5">
        <v>-42.52</v>
      </c>
    </row>
    <row r="1268" spans="1:21" x14ac:dyDescent="0.25">
      <c r="A1268" s="3">
        <v>2020</v>
      </c>
      <c r="B1268" s="4">
        <v>7</v>
      </c>
      <c r="C1268" s="3" t="s">
        <v>142</v>
      </c>
      <c r="D1268" s="3" t="s">
        <v>715</v>
      </c>
      <c r="E1268" s="5">
        <v>814000000</v>
      </c>
      <c r="F1268" s="5">
        <v>121450899.40000001</v>
      </c>
      <c r="G1268" s="5">
        <v>135272542.38999999</v>
      </c>
      <c r="H1268" s="5">
        <v>85410393.170000002</v>
      </c>
      <c r="I1268" s="5">
        <v>132046469.58</v>
      </c>
      <c r="J1268" s="5">
        <v>91608467.370000005</v>
      </c>
      <c r="K1268" s="5">
        <v>109660773.5</v>
      </c>
      <c r="L1268" s="5">
        <v>123258617.45</v>
      </c>
      <c r="M1268" s="5">
        <v>145317644</v>
      </c>
      <c r="N1268" s="5">
        <v>62211818</v>
      </c>
      <c r="O1268" s="5">
        <v>61311076</v>
      </c>
      <c r="P1268" s="5">
        <v>46988692</v>
      </c>
      <c r="Q1268" s="5">
        <v>70263642.349999994</v>
      </c>
      <c r="R1268" s="5">
        <v>1184801035.21</v>
      </c>
      <c r="S1268" s="5">
        <v>-370801035.20999998</v>
      </c>
      <c r="T1268" s="5">
        <v>145.55000000000001</v>
      </c>
      <c r="U1268" s="5">
        <v>-45.55</v>
      </c>
    </row>
    <row r="1269" spans="1:21" x14ac:dyDescent="0.25">
      <c r="A1269" s="3">
        <v>2020</v>
      </c>
      <c r="B1269" s="4">
        <v>7</v>
      </c>
      <c r="C1269" s="3" t="s">
        <v>144</v>
      </c>
      <c r="D1269" s="3" t="s">
        <v>716</v>
      </c>
      <c r="E1269" s="5">
        <v>57000000</v>
      </c>
      <c r="F1269" s="5">
        <v>0</v>
      </c>
      <c r="G1269" s="5">
        <v>0</v>
      </c>
      <c r="H1269" s="5">
        <v>18425250</v>
      </c>
      <c r="I1269" s="5">
        <v>0</v>
      </c>
      <c r="J1269" s="5">
        <v>0</v>
      </c>
      <c r="K1269" s="5">
        <v>12716700</v>
      </c>
      <c r="L1269" s="5">
        <v>0</v>
      </c>
      <c r="M1269" s="5">
        <v>0</v>
      </c>
      <c r="N1269" s="5">
        <v>12716700</v>
      </c>
      <c r="O1269" s="5">
        <v>0</v>
      </c>
      <c r="P1269" s="5">
        <v>0</v>
      </c>
      <c r="Q1269" s="5">
        <v>12716700</v>
      </c>
      <c r="R1269" s="5">
        <v>56575350</v>
      </c>
      <c r="S1269" s="5">
        <v>424650</v>
      </c>
      <c r="T1269" s="5">
        <v>99.26</v>
      </c>
      <c r="U1269" s="5">
        <v>0.74</v>
      </c>
    </row>
    <row r="1270" spans="1:21" x14ac:dyDescent="0.25">
      <c r="A1270" s="3">
        <v>2020</v>
      </c>
      <c r="B1270" s="4">
        <v>3</v>
      </c>
      <c r="C1270" s="3" t="s">
        <v>146</v>
      </c>
      <c r="D1270" s="3" t="s">
        <v>717</v>
      </c>
      <c r="E1270" s="5">
        <v>264666000000</v>
      </c>
      <c r="F1270" s="5">
        <v>21852745592.830002</v>
      </c>
      <c r="G1270" s="5">
        <v>21763746423.349998</v>
      </c>
      <c r="H1270" s="5">
        <v>21444341227.880001</v>
      </c>
      <c r="I1270" s="5">
        <v>20186933311.080002</v>
      </c>
      <c r="J1270" s="5">
        <v>20008550336.959999</v>
      </c>
      <c r="K1270" s="5">
        <v>19012570195.580002</v>
      </c>
      <c r="L1270" s="5">
        <v>21267750279.310001</v>
      </c>
      <c r="M1270" s="5">
        <v>19302002026.459999</v>
      </c>
      <c r="N1270" s="5">
        <v>18183299850.389999</v>
      </c>
      <c r="O1270" s="5">
        <v>21269623543.060001</v>
      </c>
      <c r="P1270" s="5">
        <v>21372226018.009998</v>
      </c>
      <c r="Q1270" s="5">
        <v>20299770653.299999</v>
      </c>
      <c r="R1270" s="5">
        <v>245963559458.20999</v>
      </c>
      <c r="S1270" s="5">
        <v>18702440541.790001</v>
      </c>
      <c r="T1270" s="5">
        <v>92.93</v>
      </c>
      <c r="U1270" s="5">
        <v>7.07</v>
      </c>
    </row>
    <row r="1271" spans="1:21" x14ac:dyDescent="0.25">
      <c r="A1271" s="3">
        <v>2020</v>
      </c>
      <c r="B1271" s="4">
        <v>4</v>
      </c>
      <c r="C1271" s="3" t="s">
        <v>148</v>
      </c>
      <c r="D1271" s="3" t="s">
        <v>149</v>
      </c>
      <c r="E1271" s="5">
        <v>182000000000</v>
      </c>
      <c r="F1271" s="5">
        <v>13636964109.530001</v>
      </c>
      <c r="G1271" s="5">
        <v>14041613689.219999</v>
      </c>
      <c r="H1271" s="5">
        <v>13124708758.27</v>
      </c>
      <c r="I1271" s="5">
        <v>12200440566.66</v>
      </c>
      <c r="J1271" s="5">
        <v>13995374917.309999</v>
      </c>
      <c r="K1271" s="5">
        <v>12980323839.49</v>
      </c>
      <c r="L1271" s="5">
        <v>14225959529.32</v>
      </c>
      <c r="M1271" s="5">
        <v>13012429176.58</v>
      </c>
      <c r="N1271" s="5">
        <v>12822926993.98</v>
      </c>
      <c r="O1271" s="5">
        <v>15539392515.549999</v>
      </c>
      <c r="P1271" s="5">
        <v>15402977132.68</v>
      </c>
      <c r="Q1271" s="5">
        <v>13240903146.059999</v>
      </c>
      <c r="R1271" s="5">
        <v>164224014374.64999</v>
      </c>
      <c r="S1271" s="5">
        <v>17775985625.349998</v>
      </c>
      <c r="T1271" s="5">
        <v>90.23</v>
      </c>
      <c r="U1271" s="5">
        <v>9.77</v>
      </c>
    </row>
    <row r="1272" spans="1:21" x14ac:dyDescent="0.25">
      <c r="A1272" s="3">
        <v>2020</v>
      </c>
      <c r="B1272" s="4">
        <v>5</v>
      </c>
      <c r="C1272" s="3" t="s">
        <v>718</v>
      </c>
      <c r="D1272" s="3" t="s">
        <v>719</v>
      </c>
      <c r="E1272" s="5">
        <v>155000000000</v>
      </c>
      <c r="F1272" s="5">
        <v>11541367757.889999</v>
      </c>
      <c r="G1272" s="5">
        <v>12177652950.27</v>
      </c>
      <c r="H1272" s="5">
        <v>11048528016.190001</v>
      </c>
      <c r="I1272" s="5">
        <v>10291000284.4</v>
      </c>
      <c r="J1272" s="5">
        <v>11909555248.110001</v>
      </c>
      <c r="K1272" s="5">
        <v>11102550801.639999</v>
      </c>
      <c r="L1272" s="5">
        <v>12255835888.879999</v>
      </c>
      <c r="M1272" s="5">
        <v>11274808094.440001</v>
      </c>
      <c r="N1272" s="5">
        <v>11018664976.84</v>
      </c>
      <c r="O1272" s="5">
        <v>13412526361.07</v>
      </c>
      <c r="P1272" s="5">
        <v>13376816873.450001</v>
      </c>
      <c r="Q1272" s="5">
        <v>11509568658.860001</v>
      </c>
      <c r="R1272" s="5">
        <v>140918875912.04001</v>
      </c>
      <c r="S1272" s="5">
        <v>14081124087.959999</v>
      </c>
      <c r="T1272" s="5">
        <v>90.92</v>
      </c>
      <c r="U1272" s="5">
        <v>9.08</v>
      </c>
    </row>
    <row r="1273" spans="1:21" x14ac:dyDescent="0.25">
      <c r="A1273" s="3">
        <v>2020</v>
      </c>
      <c r="B1273" s="4">
        <v>6</v>
      </c>
      <c r="C1273" s="3" t="s">
        <v>150</v>
      </c>
      <c r="D1273" s="3" t="s">
        <v>720</v>
      </c>
      <c r="E1273" s="5">
        <v>155000000000</v>
      </c>
      <c r="F1273" s="5">
        <v>11541367757.889999</v>
      </c>
      <c r="G1273" s="5">
        <v>12177652950.27</v>
      </c>
      <c r="H1273" s="5">
        <v>11048528016.190001</v>
      </c>
      <c r="I1273" s="5">
        <v>10291000284.4</v>
      </c>
      <c r="J1273" s="5">
        <v>11909555248.110001</v>
      </c>
      <c r="K1273" s="5">
        <v>11102550801.639999</v>
      </c>
      <c r="L1273" s="5">
        <v>12255835888.879999</v>
      </c>
      <c r="M1273" s="5">
        <v>11274808094.440001</v>
      </c>
      <c r="N1273" s="5">
        <v>11018664976.84</v>
      </c>
      <c r="O1273" s="5">
        <v>13412526361.07</v>
      </c>
      <c r="P1273" s="5">
        <v>13376816873.450001</v>
      </c>
      <c r="Q1273" s="5">
        <v>11509568658.860001</v>
      </c>
      <c r="R1273" s="5">
        <v>140918875912.04001</v>
      </c>
      <c r="S1273" s="5">
        <v>14081124087.959999</v>
      </c>
      <c r="T1273" s="5">
        <v>90.92</v>
      </c>
      <c r="U1273" s="5">
        <v>9.08</v>
      </c>
    </row>
    <row r="1274" spans="1:21" x14ac:dyDescent="0.25">
      <c r="A1274" s="3">
        <v>2020</v>
      </c>
      <c r="B1274" s="4">
        <v>5</v>
      </c>
      <c r="C1274" s="3" t="s">
        <v>152</v>
      </c>
      <c r="D1274" s="3" t="s">
        <v>153</v>
      </c>
      <c r="E1274" s="5">
        <v>27000000000</v>
      </c>
      <c r="F1274" s="5">
        <v>2095596351.6400001</v>
      </c>
      <c r="G1274" s="5">
        <v>1863960738.95</v>
      </c>
      <c r="H1274" s="5">
        <v>2076180742.0799999</v>
      </c>
      <c r="I1274" s="5">
        <v>1909440282.26</v>
      </c>
      <c r="J1274" s="5">
        <v>2085819669.2</v>
      </c>
      <c r="K1274" s="5">
        <v>1877773037.8499999</v>
      </c>
      <c r="L1274" s="5">
        <v>1970123640.4400001</v>
      </c>
      <c r="M1274" s="5">
        <v>1737621082.1400001</v>
      </c>
      <c r="N1274" s="5">
        <v>1804262017.1400001</v>
      </c>
      <c r="O1274" s="5">
        <v>2126866154.48</v>
      </c>
      <c r="P1274" s="5">
        <v>2026160259.23</v>
      </c>
      <c r="Q1274" s="5">
        <v>1731334487.2</v>
      </c>
      <c r="R1274" s="5">
        <v>23305138462.610001</v>
      </c>
      <c r="S1274" s="5">
        <v>3694861537.3899999</v>
      </c>
      <c r="T1274" s="5">
        <v>86.32</v>
      </c>
      <c r="U1274" s="5">
        <v>13.68</v>
      </c>
    </row>
    <row r="1275" spans="1:21" x14ac:dyDescent="0.25">
      <c r="A1275" s="3">
        <v>2020</v>
      </c>
      <c r="B1275" s="4">
        <v>6</v>
      </c>
      <c r="C1275" s="3" t="s">
        <v>154</v>
      </c>
      <c r="D1275" s="3" t="s">
        <v>153</v>
      </c>
      <c r="E1275" s="5">
        <v>27000000000</v>
      </c>
      <c r="F1275" s="5">
        <v>2095596351.6400001</v>
      </c>
      <c r="G1275" s="5">
        <v>1863960738.95</v>
      </c>
      <c r="H1275" s="5">
        <v>2076180742.0799999</v>
      </c>
      <c r="I1275" s="5">
        <v>1909440282.26</v>
      </c>
      <c r="J1275" s="5">
        <v>2085819669.2</v>
      </c>
      <c r="K1275" s="5">
        <v>1877773037.8499999</v>
      </c>
      <c r="L1275" s="5">
        <v>1970123640.4400001</v>
      </c>
      <c r="M1275" s="5">
        <v>1737621082.1400001</v>
      </c>
      <c r="N1275" s="5">
        <v>1804262017.1400001</v>
      </c>
      <c r="O1275" s="5">
        <v>2126866154.48</v>
      </c>
      <c r="P1275" s="5">
        <v>2026160259.23</v>
      </c>
      <c r="Q1275" s="5">
        <v>1731334487.2</v>
      </c>
      <c r="R1275" s="5">
        <v>23305138462.610001</v>
      </c>
      <c r="S1275" s="5">
        <v>3694861537.3899999</v>
      </c>
      <c r="T1275" s="5">
        <v>86.32</v>
      </c>
      <c r="U1275" s="5">
        <v>13.68</v>
      </c>
    </row>
    <row r="1276" spans="1:21" x14ac:dyDescent="0.25">
      <c r="A1276" s="3">
        <v>2020</v>
      </c>
      <c r="B1276" s="4">
        <v>4</v>
      </c>
      <c r="C1276" s="3" t="s">
        <v>156</v>
      </c>
      <c r="D1276" s="3" t="s">
        <v>157</v>
      </c>
      <c r="E1276" s="5">
        <v>5630000000</v>
      </c>
      <c r="F1276" s="5">
        <v>461414319.14999998</v>
      </c>
      <c r="G1276" s="5">
        <v>366964776.45999998</v>
      </c>
      <c r="H1276" s="5">
        <v>375517823.41000003</v>
      </c>
      <c r="I1276" s="5">
        <v>402157487.32999998</v>
      </c>
      <c r="J1276" s="5">
        <v>470454703.17000002</v>
      </c>
      <c r="K1276" s="5">
        <v>553445777.91999996</v>
      </c>
      <c r="L1276" s="5">
        <v>538381260.88</v>
      </c>
      <c r="M1276" s="5">
        <v>398719867.55000001</v>
      </c>
      <c r="N1276" s="5">
        <v>477631409.20999998</v>
      </c>
      <c r="O1276" s="5">
        <v>535347119.16000003</v>
      </c>
      <c r="P1276" s="5">
        <v>454162849.25</v>
      </c>
      <c r="Q1276" s="5">
        <v>377688577.50999999</v>
      </c>
      <c r="R1276" s="5">
        <v>5411885971</v>
      </c>
      <c r="S1276" s="5">
        <v>218114029</v>
      </c>
      <c r="T1276" s="5">
        <v>96.13</v>
      </c>
      <c r="U1276" s="5">
        <v>3.87</v>
      </c>
    </row>
    <row r="1277" spans="1:21" x14ac:dyDescent="0.25">
      <c r="A1277" s="3">
        <v>2020</v>
      </c>
      <c r="B1277" s="4">
        <v>5</v>
      </c>
      <c r="C1277" s="3" t="s">
        <v>721</v>
      </c>
      <c r="D1277" s="3" t="s">
        <v>722</v>
      </c>
      <c r="E1277" s="5">
        <v>3639000000</v>
      </c>
      <c r="F1277" s="5">
        <v>296139701.39999998</v>
      </c>
      <c r="G1277" s="5">
        <v>212413168.46000001</v>
      </c>
      <c r="H1277" s="5">
        <v>210699459.66</v>
      </c>
      <c r="I1277" s="5">
        <v>250333959.58000001</v>
      </c>
      <c r="J1277" s="5">
        <v>302535013.92000002</v>
      </c>
      <c r="K1277" s="5">
        <v>391351762.92000002</v>
      </c>
      <c r="L1277" s="5">
        <v>365947310.38</v>
      </c>
      <c r="M1277" s="5">
        <v>243402277.05000001</v>
      </c>
      <c r="N1277" s="5">
        <v>329271447.45999998</v>
      </c>
      <c r="O1277" s="5">
        <v>363170426.41000003</v>
      </c>
      <c r="P1277" s="5">
        <v>291902843.5</v>
      </c>
      <c r="Q1277" s="5">
        <v>244721549.50999999</v>
      </c>
      <c r="R1277" s="5">
        <v>3501888920.25</v>
      </c>
      <c r="S1277" s="5">
        <v>137111079.75</v>
      </c>
      <c r="T1277" s="5">
        <v>96.23</v>
      </c>
      <c r="U1277" s="5">
        <v>3.77</v>
      </c>
    </row>
    <row r="1278" spans="1:21" x14ac:dyDescent="0.25">
      <c r="A1278" s="3">
        <v>2020</v>
      </c>
      <c r="B1278" s="4">
        <v>6</v>
      </c>
      <c r="C1278" s="3" t="s">
        <v>158</v>
      </c>
      <c r="D1278" s="3" t="s">
        <v>159</v>
      </c>
      <c r="E1278" s="5">
        <v>3639000000</v>
      </c>
      <c r="F1278" s="5">
        <v>296139701.39999998</v>
      </c>
      <c r="G1278" s="5">
        <v>212413168.46000001</v>
      </c>
      <c r="H1278" s="5">
        <v>210699459.66</v>
      </c>
      <c r="I1278" s="5">
        <v>250333959.58000001</v>
      </c>
      <c r="J1278" s="5">
        <v>302535013.92000002</v>
      </c>
      <c r="K1278" s="5">
        <v>391351762.92000002</v>
      </c>
      <c r="L1278" s="5">
        <v>365947310.38</v>
      </c>
      <c r="M1278" s="5">
        <v>243402277.05000001</v>
      </c>
      <c r="N1278" s="5">
        <v>329271447.45999998</v>
      </c>
      <c r="O1278" s="5">
        <v>363170426.41000003</v>
      </c>
      <c r="P1278" s="5">
        <v>291902843.5</v>
      </c>
      <c r="Q1278" s="5">
        <v>244721549.50999999</v>
      </c>
      <c r="R1278" s="5">
        <v>3501888920.25</v>
      </c>
      <c r="S1278" s="5">
        <v>137111079.75</v>
      </c>
      <c r="T1278" s="5">
        <v>96.23</v>
      </c>
      <c r="U1278" s="5">
        <v>3.77</v>
      </c>
    </row>
    <row r="1279" spans="1:21" x14ac:dyDescent="0.25">
      <c r="A1279" s="3">
        <v>2020</v>
      </c>
      <c r="B1279" s="4">
        <v>5</v>
      </c>
      <c r="C1279" s="3" t="s">
        <v>723</v>
      </c>
      <c r="D1279" s="3" t="s">
        <v>724</v>
      </c>
      <c r="E1279" s="5">
        <v>1991000000</v>
      </c>
      <c r="F1279" s="5">
        <v>165274617.75</v>
      </c>
      <c r="G1279" s="5">
        <v>154551608</v>
      </c>
      <c r="H1279" s="5">
        <v>164818363.75</v>
      </c>
      <c r="I1279" s="5">
        <v>151823527.75</v>
      </c>
      <c r="J1279" s="5">
        <v>167919689.25</v>
      </c>
      <c r="K1279" s="5">
        <v>162094015</v>
      </c>
      <c r="L1279" s="5">
        <v>172433950.5</v>
      </c>
      <c r="M1279" s="5">
        <v>155317590.5</v>
      </c>
      <c r="N1279" s="5">
        <v>148359961.75</v>
      </c>
      <c r="O1279" s="5">
        <v>172176692.75</v>
      </c>
      <c r="P1279" s="5">
        <v>162260005.75</v>
      </c>
      <c r="Q1279" s="5">
        <v>132967028</v>
      </c>
      <c r="R1279" s="5">
        <v>1909997050.75</v>
      </c>
      <c r="S1279" s="5">
        <v>81002949.25</v>
      </c>
      <c r="T1279" s="5">
        <v>95.93</v>
      </c>
      <c r="U1279" s="5">
        <v>4.07</v>
      </c>
    </row>
    <row r="1280" spans="1:21" x14ac:dyDescent="0.25">
      <c r="A1280" s="3">
        <v>2020</v>
      </c>
      <c r="B1280" s="4">
        <v>6</v>
      </c>
      <c r="C1280" s="3" t="s">
        <v>160</v>
      </c>
      <c r="D1280" s="3" t="s">
        <v>725</v>
      </c>
      <c r="E1280" s="5">
        <v>186000000</v>
      </c>
      <c r="F1280" s="5">
        <v>15163450.5</v>
      </c>
      <c r="G1280" s="5">
        <v>10773345</v>
      </c>
      <c r="H1280" s="5">
        <v>10959307.5</v>
      </c>
      <c r="I1280" s="5">
        <v>12950775</v>
      </c>
      <c r="J1280" s="5">
        <v>15659259</v>
      </c>
      <c r="K1280" s="5">
        <v>20344021.5</v>
      </c>
      <c r="L1280" s="5">
        <v>19324875</v>
      </c>
      <c r="M1280" s="5">
        <v>13168549.5</v>
      </c>
      <c r="N1280" s="5">
        <v>17686642.5</v>
      </c>
      <c r="O1280" s="5">
        <v>19448389.5</v>
      </c>
      <c r="P1280" s="5">
        <v>15517690.5</v>
      </c>
      <c r="Q1280" s="5">
        <v>13162116</v>
      </c>
      <c r="R1280" s="5">
        <v>184158421.5</v>
      </c>
      <c r="S1280" s="5">
        <v>1841578.5</v>
      </c>
      <c r="T1280" s="5">
        <v>99.01</v>
      </c>
      <c r="U1280" s="5">
        <v>0.99</v>
      </c>
    </row>
    <row r="1281" spans="1:21" x14ac:dyDescent="0.25">
      <c r="A1281" s="3">
        <v>2020</v>
      </c>
      <c r="B1281" s="4">
        <v>6</v>
      </c>
      <c r="C1281" s="3" t="s">
        <v>162</v>
      </c>
      <c r="D1281" s="3" t="s">
        <v>726</v>
      </c>
      <c r="E1281" s="5">
        <v>1805000000</v>
      </c>
      <c r="F1281" s="5">
        <v>150111167.25</v>
      </c>
      <c r="G1281" s="5">
        <v>143778263</v>
      </c>
      <c r="H1281" s="5">
        <v>153859056.25</v>
      </c>
      <c r="I1281" s="5">
        <v>138872752.75</v>
      </c>
      <c r="J1281" s="5">
        <v>152260430.25</v>
      </c>
      <c r="K1281" s="5">
        <v>141749993.5</v>
      </c>
      <c r="L1281" s="5">
        <v>153109075.5</v>
      </c>
      <c r="M1281" s="5">
        <v>142149041</v>
      </c>
      <c r="N1281" s="5">
        <v>130673319.25</v>
      </c>
      <c r="O1281" s="5">
        <v>152728303.25</v>
      </c>
      <c r="P1281" s="5">
        <v>146742315.25</v>
      </c>
      <c r="Q1281" s="5">
        <v>119804912</v>
      </c>
      <c r="R1281" s="5">
        <v>1725838629.25</v>
      </c>
      <c r="S1281" s="5">
        <v>79161370.75</v>
      </c>
      <c r="T1281" s="5">
        <v>95.61</v>
      </c>
      <c r="U1281" s="5">
        <v>4.3899999999999997</v>
      </c>
    </row>
    <row r="1282" spans="1:21" x14ac:dyDescent="0.25">
      <c r="A1282" s="3">
        <v>2020</v>
      </c>
      <c r="B1282" s="4">
        <v>4</v>
      </c>
      <c r="C1282" s="3" t="s">
        <v>164</v>
      </c>
      <c r="D1282" s="3" t="s">
        <v>727</v>
      </c>
      <c r="E1282" s="5">
        <v>77036000000</v>
      </c>
      <c r="F1282" s="5">
        <v>7754367164.1499996</v>
      </c>
      <c r="G1282" s="5">
        <v>7355167957.6700001</v>
      </c>
      <c r="H1282" s="5">
        <v>7944114646.1999998</v>
      </c>
      <c r="I1282" s="5">
        <v>7584335257.0900002</v>
      </c>
      <c r="J1282" s="5">
        <v>5542720716.4799995</v>
      </c>
      <c r="K1282" s="5">
        <v>5478800578.1700001</v>
      </c>
      <c r="L1282" s="5">
        <v>6503409489.1099997</v>
      </c>
      <c r="M1282" s="5">
        <v>5890852982.3299999</v>
      </c>
      <c r="N1282" s="5">
        <v>4882741447.1999998</v>
      </c>
      <c r="O1282" s="5">
        <v>5194883908.3500004</v>
      </c>
      <c r="P1282" s="5">
        <v>5515086036.0799999</v>
      </c>
      <c r="Q1282" s="5">
        <v>6681178929.7299995</v>
      </c>
      <c r="R1282" s="5">
        <v>76327659112.559998</v>
      </c>
      <c r="S1282" s="5">
        <v>708340887.44000006</v>
      </c>
      <c r="T1282" s="5">
        <v>99.08</v>
      </c>
      <c r="U1282" s="5">
        <v>0.92</v>
      </c>
    </row>
    <row r="1283" spans="1:21" x14ac:dyDescent="0.25">
      <c r="A1283" s="3">
        <v>2020</v>
      </c>
      <c r="B1283" s="4">
        <v>5</v>
      </c>
      <c r="C1283" s="3" t="s">
        <v>166</v>
      </c>
      <c r="D1283" s="3" t="s">
        <v>728</v>
      </c>
      <c r="E1283" s="5">
        <v>54211000000</v>
      </c>
      <c r="F1283" s="5">
        <v>6561212128.1300001</v>
      </c>
      <c r="G1283" s="5">
        <v>4955538405.2200003</v>
      </c>
      <c r="H1283" s="5">
        <v>5304313034.8699999</v>
      </c>
      <c r="I1283" s="5">
        <v>5555711370.8599997</v>
      </c>
      <c r="J1283" s="5">
        <v>3847589735.0799999</v>
      </c>
      <c r="K1283" s="5">
        <v>3612463692.4899998</v>
      </c>
      <c r="L1283" s="5">
        <v>4778266685.3000002</v>
      </c>
      <c r="M1283" s="5">
        <v>3993681211.98</v>
      </c>
      <c r="N1283" s="5">
        <v>3109913686.4499998</v>
      </c>
      <c r="O1283" s="5">
        <v>3401603791.4099998</v>
      </c>
      <c r="P1283" s="5">
        <v>3530440311.8000002</v>
      </c>
      <c r="Q1283" s="5">
        <v>4664271141.3000002</v>
      </c>
      <c r="R1283" s="5">
        <v>53315005194.889999</v>
      </c>
      <c r="S1283" s="5">
        <v>895994805.11000001</v>
      </c>
      <c r="T1283" s="5">
        <v>98.35</v>
      </c>
      <c r="U1283" s="5">
        <v>1.65</v>
      </c>
    </row>
    <row r="1284" spans="1:21" x14ac:dyDescent="0.25">
      <c r="A1284" s="3">
        <v>2020</v>
      </c>
      <c r="B1284" s="4">
        <v>6</v>
      </c>
      <c r="C1284" s="3" t="s">
        <v>168</v>
      </c>
      <c r="D1284" s="3" t="s">
        <v>729</v>
      </c>
      <c r="E1284" s="5">
        <v>51900000000</v>
      </c>
      <c r="F1284" s="5">
        <v>6235877903.7799997</v>
      </c>
      <c r="G1284" s="5">
        <v>4795496047.1700001</v>
      </c>
      <c r="H1284" s="5">
        <v>5145986122.7700005</v>
      </c>
      <c r="I1284" s="5">
        <v>5304902289.71</v>
      </c>
      <c r="J1284" s="5">
        <v>3700238168.98</v>
      </c>
      <c r="K1284" s="5">
        <v>3487097550.79</v>
      </c>
      <c r="L1284" s="5">
        <v>4579648295.6000004</v>
      </c>
      <c r="M1284" s="5">
        <v>3849328380.0799999</v>
      </c>
      <c r="N1284" s="5">
        <v>2970411674.4000001</v>
      </c>
      <c r="O1284" s="5">
        <v>3252157880.2600002</v>
      </c>
      <c r="P1284" s="5">
        <v>3379309919.5599999</v>
      </c>
      <c r="Q1284" s="5">
        <v>4307892098.9499998</v>
      </c>
      <c r="R1284" s="5">
        <v>51008346332.050003</v>
      </c>
      <c r="S1284" s="5">
        <v>891653667.95000005</v>
      </c>
      <c r="T1284" s="5">
        <v>98.28</v>
      </c>
      <c r="U1284" s="5">
        <v>1.72</v>
      </c>
    </row>
    <row r="1285" spans="1:21" x14ac:dyDescent="0.25">
      <c r="A1285" s="3">
        <v>2020</v>
      </c>
      <c r="B1285" s="4">
        <v>6</v>
      </c>
      <c r="C1285" s="3" t="s">
        <v>170</v>
      </c>
      <c r="D1285" s="3" t="s">
        <v>730</v>
      </c>
      <c r="E1285" s="5">
        <v>2311000000</v>
      </c>
      <c r="F1285" s="5">
        <v>325334224.35000002</v>
      </c>
      <c r="G1285" s="5">
        <v>160042358.05000001</v>
      </c>
      <c r="H1285" s="5">
        <v>158326912.09999999</v>
      </c>
      <c r="I1285" s="5">
        <v>250809081.15000001</v>
      </c>
      <c r="J1285" s="5">
        <v>147351566.09999999</v>
      </c>
      <c r="K1285" s="5">
        <v>125366141.7</v>
      </c>
      <c r="L1285" s="5">
        <v>198618389.69999999</v>
      </c>
      <c r="M1285" s="5">
        <v>144352831.90000001</v>
      </c>
      <c r="N1285" s="5">
        <v>139502012.05000001</v>
      </c>
      <c r="O1285" s="5">
        <v>149445911.15000001</v>
      </c>
      <c r="P1285" s="5">
        <v>151130392.24000001</v>
      </c>
      <c r="Q1285" s="5">
        <v>356379042.35000002</v>
      </c>
      <c r="R1285" s="5">
        <v>2306658862.8400002</v>
      </c>
      <c r="S1285" s="5">
        <v>4341137.16</v>
      </c>
      <c r="T1285" s="5">
        <v>99.81</v>
      </c>
      <c r="U1285" s="5">
        <v>0.19</v>
      </c>
    </row>
    <row r="1286" spans="1:21" x14ac:dyDescent="0.25">
      <c r="A1286" s="3">
        <v>2020</v>
      </c>
      <c r="B1286" s="4">
        <v>5</v>
      </c>
      <c r="C1286" s="3" t="s">
        <v>172</v>
      </c>
      <c r="D1286" s="3" t="s">
        <v>731</v>
      </c>
      <c r="E1286" s="5">
        <v>3375000000</v>
      </c>
      <c r="F1286" s="5">
        <v>64258236.399999999</v>
      </c>
      <c r="G1286" s="5">
        <v>361786376.97000003</v>
      </c>
      <c r="H1286" s="5">
        <v>971740245.65999997</v>
      </c>
      <c r="I1286" s="5">
        <v>316739398.82999998</v>
      </c>
      <c r="J1286" s="5">
        <v>279790375.63999999</v>
      </c>
      <c r="K1286" s="5">
        <v>282941459.58999997</v>
      </c>
      <c r="L1286" s="5">
        <v>264128646.87</v>
      </c>
      <c r="M1286" s="5">
        <v>252536347.90000001</v>
      </c>
      <c r="N1286" s="5">
        <v>277813219.00999999</v>
      </c>
      <c r="O1286" s="5">
        <v>236622629.21000001</v>
      </c>
      <c r="P1286" s="5">
        <v>230810145.44999999</v>
      </c>
      <c r="Q1286" s="5">
        <v>239986329.24000001</v>
      </c>
      <c r="R1286" s="5">
        <v>3779153410.77</v>
      </c>
      <c r="S1286" s="5">
        <v>-404153410.76999998</v>
      </c>
      <c r="T1286" s="5">
        <v>111.97</v>
      </c>
      <c r="U1286" s="5">
        <v>-11.97</v>
      </c>
    </row>
    <row r="1287" spans="1:21" x14ac:dyDescent="0.25">
      <c r="A1287" s="3">
        <v>2020</v>
      </c>
      <c r="B1287" s="4">
        <v>6</v>
      </c>
      <c r="C1287" s="3" t="s">
        <v>174</v>
      </c>
      <c r="D1287" s="3" t="s">
        <v>732</v>
      </c>
      <c r="E1287" s="5">
        <v>3375000000</v>
      </c>
      <c r="F1287" s="5">
        <v>64258236.399999999</v>
      </c>
      <c r="G1287" s="5">
        <v>361786376.97000003</v>
      </c>
      <c r="H1287" s="5">
        <v>971740245.65999997</v>
      </c>
      <c r="I1287" s="5">
        <v>316739398.82999998</v>
      </c>
      <c r="J1287" s="5">
        <v>279790375.63999999</v>
      </c>
      <c r="K1287" s="5">
        <v>282941459.58999997</v>
      </c>
      <c r="L1287" s="5">
        <v>264128646.87</v>
      </c>
      <c r="M1287" s="5">
        <v>252536347.90000001</v>
      </c>
      <c r="N1287" s="5">
        <v>277813219.00999999</v>
      </c>
      <c r="O1287" s="5">
        <v>236622629.21000001</v>
      </c>
      <c r="P1287" s="5">
        <v>230810145.44999999</v>
      </c>
      <c r="Q1287" s="5">
        <v>239986329.24000001</v>
      </c>
      <c r="R1287" s="5">
        <v>3779153410.77</v>
      </c>
      <c r="S1287" s="5">
        <v>-404153410.76999998</v>
      </c>
      <c r="T1287" s="5">
        <v>111.97</v>
      </c>
      <c r="U1287" s="5">
        <v>-11.97</v>
      </c>
    </row>
    <row r="1288" spans="1:21" x14ac:dyDescent="0.25">
      <c r="A1288" s="3">
        <v>2020</v>
      </c>
      <c r="B1288" s="4">
        <v>5</v>
      </c>
      <c r="C1288" s="3" t="s">
        <v>176</v>
      </c>
      <c r="D1288" s="3" t="s">
        <v>733</v>
      </c>
      <c r="E1288" s="5">
        <v>19450000000</v>
      </c>
      <c r="F1288" s="5">
        <v>1128896799.6199999</v>
      </c>
      <c r="G1288" s="5">
        <v>2037843175.48</v>
      </c>
      <c r="H1288" s="5">
        <v>1668061365.6700001</v>
      </c>
      <c r="I1288" s="5">
        <v>1711884487.4000001</v>
      </c>
      <c r="J1288" s="5">
        <v>1415340605.76</v>
      </c>
      <c r="K1288" s="5">
        <v>1583395426.0899999</v>
      </c>
      <c r="L1288" s="5">
        <v>1461014156.9400001</v>
      </c>
      <c r="M1288" s="5">
        <v>1644635422.45</v>
      </c>
      <c r="N1288" s="5">
        <v>1495014541.74</v>
      </c>
      <c r="O1288" s="5">
        <v>1556657487.73</v>
      </c>
      <c r="P1288" s="5">
        <v>1753835578.8299999</v>
      </c>
      <c r="Q1288" s="5">
        <v>1776921459.1900001</v>
      </c>
      <c r="R1288" s="5">
        <v>19233500506.900002</v>
      </c>
      <c r="S1288" s="5">
        <v>216499493.09999999</v>
      </c>
      <c r="T1288" s="5">
        <v>98.89</v>
      </c>
      <c r="U1288" s="5">
        <v>1.1100000000000001</v>
      </c>
    </row>
    <row r="1289" spans="1:21" x14ac:dyDescent="0.25">
      <c r="A1289" s="3">
        <v>2020</v>
      </c>
      <c r="B1289" s="4">
        <v>6</v>
      </c>
      <c r="C1289" s="3" t="s">
        <v>178</v>
      </c>
      <c r="D1289" s="3" t="s">
        <v>734</v>
      </c>
      <c r="E1289" s="5">
        <v>18000000000</v>
      </c>
      <c r="F1289" s="5">
        <v>1005861187.1799999</v>
      </c>
      <c r="G1289" s="5">
        <v>1934102151.8499999</v>
      </c>
      <c r="H1289" s="5">
        <v>1568593068.28</v>
      </c>
      <c r="I1289" s="5">
        <v>1632731997.8599999</v>
      </c>
      <c r="J1289" s="5">
        <v>1327879745.21</v>
      </c>
      <c r="K1289" s="5">
        <v>1471394437.04</v>
      </c>
      <c r="L1289" s="5">
        <v>1339961194.55</v>
      </c>
      <c r="M1289" s="5">
        <v>1528447897.3900001</v>
      </c>
      <c r="N1289" s="5">
        <v>1395154465.6900001</v>
      </c>
      <c r="O1289" s="5">
        <v>1464722335.9000001</v>
      </c>
      <c r="P1289" s="5">
        <v>1656162759.9100001</v>
      </c>
      <c r="Q1289" s="5">
        <v>1670918012.7</v>
      </c>
      <c r="R1289" s="5">
        <v>17995929253.560001</v>
      </c>
      <c r="S1289" s="5">
        <v>4070746.44</v>
      </c>
      <c r="T1289" s="5">
        <v>99.98</v>
      </c>
      <c r="U1289" s="5">
        <v>0.02</v>
      </c>
    </row>
    <row r="1290" spans="1:21" x14ac:dyDescent="0.25">
      <c r="A1290" s="3">
        <v>2020</v>
      </c>
      <c r="B1290" s="4">
        <v>7</v>
      </c>
      <c r="C1290" s="3" t="s">
        <v>180</v>
      </c>
      <c r="D1290" s="3" t="s">
        <v>735</v>
      </c>
      <c r="E1290" s="5">
        <v>1119000000</v>
      </c>
      <c r="F1290" s="5">
        <v>67945143.950000003</v>
      </c>
      <c r="G1290" s="5">
        <v>99384285.480000004</v>
      </c>
      <c r="H1290" s="5">
        <v>90044546.969999999</v>
      </c>
      <c r="I1290" s="5">
        <v>96601575.239999995</v>
      </c>
      <c r="J1290" s="5">
        <v>80135318.079999998</v>
      </c>
      <c r="K1290" s="5">
        <v>96039965.159999996</v>
      </c>
      <c r="L1290" s="5">
        <v>80598478.5</v>
      </c>
      <c r="M1290" s="5">
        <v>98455529.390000001</v>
      </c>
      <c r="N1290" s="5">
        <v>88051502.840000004</v>
      </c>
      <c r="O1290" s="5">
        <v>102759846.45</v>
      </c>
      <c r="P1290" s="5">
        <v>112100439.13</v>
      </c>
      <c r="Q1290" s="5">
        <v>97644051.480000004</v>
      </c>
      <c r="R1290" s="5">
        <v>1109760682.6700001</v>
      </c>
      <c r="S1290" s="5">
        <v>9239317.3300000001</v>
      </c>
      <c r="T1290" s="5">
        <v>99.17</v>
      </c>
      <c r="U1290" s="5">
        <v>0.83</v>
      </c>
    </row>
    <row r="1291" spans="1:21" x14ac:dyDescent="0.25">
      <c r="A1291" s="3">
        <v>2020</v>
      </c>
      <c r="B1291" s="4">
        <v>7</v>
      </c>
      <c r="C1291" s="3" t="s">
        <v>182</v>
      </c>
      <c r="D1291" s="3" t="s">
        <v>736</v>
      </c>
      <c r="E1291" s="5">
        <v>5934000000</v>
      </c>
      <c r="F1291" s="5">
        <v>445928673.39999998</v>
      </c>
      <c r="G1291" s="5">
        <v>632520894.92999995</v>
      </c>
      <c r="H1291" s="5">
        <v>565842108.75</v>
      </c>
      <c r="I1291" s="5">
        <v>592549572.51999998</v>
      </c>
      <c r="J1291" s="5">
        <v>480690169.55000001</v>
      </c>
      <c r="K1291" s="5">
        <v>528105130.24000001</v>
      </c>
      <c r="L1291" s="5">
        <v>482447583.86000001</v>
      </c>
      <c r="M1291" s="5">
        <v>546226156.20000005</v>
      </c>
      <c r="N1291" s="5">
        <v>499043065.08999997</v>
      </c>
      <c r="O1291" s="5">
        <v>527691984.14999998</v>
      </c>
      <c r="P1291" s="5">
        <v>610814362.41999996</v>
      </c>
      <c r="Q1291" s="5">
        <v>600244266.25</v>
      </c>
      <c r="R1291" s="5">
        <v>6512103967.3599997</v>
      </c>
      <c r="S1291" s="5">
        <v>-578103967.36000001</v>
      </c>
      <c r="T1291" s="5">
        <v>109.74</v>
      </c>
      <c r="U1291" s="5">
        <v>-9.74</v>
      </c>
    </row>
    <row r="1292" spans="1:21" x14ac:dyDescent="0.25">
      <c r="A1292" s="3">
        <v>2020</v>
      </c>
      <c r="B1292" s="4">
        <v>7</v>
      </c>
      <c r="C1292" s="3" t="s">
        <v>184</v>
      </c>
      <c r="D1292" s="3" t="s">
        <v>737</v>
      </c>
      <c r="E1292" s="5">
        <v>10947000000</v>
      </c>
      <c r="F1292" s="5">
        <v>491987369.82999998</v>
      </c>
      <c r="G1292" s="5">
        <v>1202196971.4400001</v>
      </c>
      <c r="H1292" s="5">
        <v>912706412.55999994</v>
      </c>
      <c r="I1292" s="5">
        <v>943580850.10000002</v>
      </c>
      <c r="J1292" s="5">
        <v>767054257.58000004</v>
      </c>
      <c r="K1292" s="5">
        <v>847249341.63999999</v>
      </c>
      <c r="L1292" s="5">
        <v>776915132.19000006</v>
      </c>
      <c r="M1292" s="5">
        <v>883766211.79999995</v>
      </c>
      <c r="N1292" s="5">
        <v>808059897.75999999</v>
      </c>
      <c r="O1292" s="5">
        <v>834270505.29999995</v>
      </c>
      <c r="P1292" s="5">
        <v>933247958.36000001</v>
      </c>
      <c r="Q1292" s="5">
        <v>973029694.97000003</v>
      </c>
      <c r="R1292" s="5">
        <v>10374064603.530001</v>
      </c>
      <c r="S1292" s="5">
        <v>572935396.47000003</v>
      </c>
      <c r="T1292" s="5">
        <v>94.77</v>
      </c>
      <c r="U1292" s="5">
        <v>5.23</v>
      </c>
    </row>
    <row r="1293" spans="1:21" x14ac:dyDescent="0.25">
      <c r="A1293" s="3">
        <v>2020</v>
      </c>
      <c r="B1293" s="4">
        <v>6</v>
      </c>
      <c r="C1293" s="3" t="s">
        <v>186</v>
      </c>
      <c r="D1293" s="3" t="s">
        <v>738</v>
      </c>
      <c r="E1293" s="5">
        <v>1450000000</v>
      </c>
      <c r="F1293" s="5">
        <v>123035612.44</v>
      </c>
      <c r="G1293" s="5">
        <v>103741023.63</v>
      </c>
      <c r="H1293" s="5">
        <v>99468297.390000001</v>
      </c>
      <c r="I1293" s="5">
        <v>79152489.540000007</v>
      </c>
      <c r="J1293" s="5">
        <v>87460860.549999997</v>
      </c>
      <c r="K1293" s="5">
        <v>112000989.05</v>
      </c>
      <c r="L1293" s="5">
        <v>121052962.39</v>
      </c>
      <c r="M1293" s="5">
        <v>116187525.06</v>
      </c>
      <c r="N1293" s="5">
        <v>99860076.049999997</v>
      </c>
      <c r="O1293" s="5">
        <v>91935151.829999998</v>
      </c>
      <c r="P1293" s="5">
        <v>97672818.920000002</v>
      </c>
      <c r="Q1293" s="5">
        <v>106003446.48999999</v>
      </c>
      <c r="R1293" s="5">
        <v>1237571253.3399999</v>
      </c>
      <c r="S1293" s="5">
        <v>212428746.66</v>
      </c>
      <c r="T1293" s="5">
        <v>85.35</v>
      </c>
      <c r="U1293" s="5">
        <v>14.65</v>
      </c>
    </row>
    <row r="1294" spans="1:21" x14ac:dyDescent="0.25">
      <c r="A1294" s="3">
        <v>2020</v>
      </c>
      <c r="B1294" s="4">
        <v>3</v>
      </c>
      <c r="C1294" s="3" t="s">
        <v>188</v>
      </c>
      <c r="D1294" s="3" t="s">
        <v>189</v>
      </c>
      <c r="E1294" s="5">
        <v>6001000000</v>
      </c>
      <c r="F1294" s="5">
        <v>304953306.88999999</v>
      </c>
      <c r="G1294" s="5">
        <v>301373198.83999997</v>
      </c>
      <c r="H1294" s="5">
        <v>314437763.75999999</v>
      </c>
      <c r="I1294" s="5">
        <v>371120702.77999997</v>
      </c>
      <c r="J1294" s="5">
        <v>603675579.20000005</v>
      </c>
      <c r="K1294" s="5">
        <v>577969882.87</v>
      </c>
      <c r="L1294" s="5">
        <v>465920805.13</v>
      </c>
      <c r="M1294" s="5">
        <v>371417161</v>
      </c>
      <c r="N1294" s="5">
        <v>493974874.47000003</v>
      </c>
      <c r="O1294" s="5">
        <v>647647925.42999995</v>
      </c>
      <c r="P1294" s="5">
        <v>834239745.52999997</v>
      </c>
      <c r="Q1294" s="5">
        <v>736758165.19000006</v>
      </c>
      <c r="R1294" s="5">
        <v>6023489111.0900002</v>
      </c>
      <c r="S1294" s="5">
        <v>-22489111.09</v>
      </c>
      <c r="T1294" s="5">
        <v>100.37</v>
      </c>
      <c r="U1294" s="5">
        <v>-0.37</v>
      </c>
    </row>
    <row r="1295" spans="1:21" x14ac:dyDescent="0.25">
      <c r="A1295" s="3">
        <v>2020</v>
      </c>
      <c r="B1295" s="4">
        <v>4</v>
      </c>
      <c r="C1295" s="3" t="s">
        <v>190</v>
      </c>
      <c r="D1295" s="3" t="s">
        <v>191</v>
      </c>
      <c r="E1295" s="5">
        <v>6000000000</v>
      </c>
      <c r="F1295" s="5">
        <v>304922159.13999999</v>
      </c>
      <c r="G1295" s="5">
        <v>301319638.54000002</v>
      </c>
      <c r="H1295" s="5">
        <v>314400264.75999999</v>
      </c>
      <c r="I1295" s="5">
        <v>371058454.52999997</v>
      </c>
      <c r="J1295" s="5">
        <v>603535727.66999996</v>
      </c>
      <c r="K1295" s="5">
        <v>577178196.02999997</v>
      </c>
      <c r="L1295" s="5">
        <v>465243900.36000001</v>
      </c>
      <c r="M1295" s="5">
        <v>370289996.06999999</v>
      </c>
      <c r="N1295" s="5">
        <v>491233316.60000002</v>
      </c>
      <c r="O1295" s="5">
        <v>642454390.27999997</v>
      </c>
      <c r="P1295" s="5">
        <v>828098610.29999995</v>
      </c>
      <c r="Q1295" s="5">
        <v>734683170.63</v>
      </c>
      <c r="R1295" s="5">
        <v>6004417824.9099998</v>
      </c>
      <c r="S1295" s="5">
        <v>-4417824.91</v>
      </c>
      <c r="T1295" s="5">
        <v>100.07</v>
      </c>
      <c r="U1295" s="5">
        <v>-7.0000000000000007E-2</v>
      </c>
    </row>
    <row r="1296" spans="1:21" x14ac:dyDescent="0.25">
      <c r="A1296" s="3">
        <v>2020</v>
      </c>
      <c r="B1296" s="4">
        <v>5</v>
      </c>
      <c r="C1296" s="3" t="s">
        <v>192</v>
      </c>
      <c r="D1296" s="3" t="s">
        <v>739</v>
      </c>
      <c r="E1296" s="5">
        <v>6000000000</v>
      </c>
      <c r="F1296" s="5">
        <v>304922159.13999999</v>
      </c>
      <c r="G1296" s="5">
        <v>301319638.54000002</v>
      </c>
      <c r="H1296" s="5">
        <v>314400264.75999999</v>
      </c>
      <c r="I1296" s="5">
        <v>371058454.52999997</v>
      </c>
      <c r="J1296" s="5">
        <v>603535727.66999996</v>
      </c>
      <c r="K1296" s="5">
        <v>577178196.02999997</v>
      </c>
      <c r="L1296" s="5">
        <v>465243900.36000001</v>
      </c>
      <c r="M1296" s="5">
        <v>370289996.06999999</v>
      </c>
      <c r="N1296" s="5">
        <v>491233316.60000002</v>
      </c>
      <c r="O1296" s="5">
        <v>642454390.27999997</v>
      </c>
      <c r="P1296" s="5">
        <v>828098610.29999995</v>
      </c>
      <c r="Q1296" s="5">
        <v>734683170.63</v>
      </c>
      <c r="R1296" s="5">
        <v>6004417824.9099998</v>
      </c>
      <c r="S1296" s="5">
        <v>-4417824.91</v>
      </c>
      <c r="T1296" s="5">
        <v>100.07</v>
      </c>
      <c r="U1296" s="5">
        <v>-7.0000000000000007E-2</v>
      </c>
    </row>
    <row r="1297" spans="1:21" x14ac:dyDescent="0.25">
      <c r="A1297" s="3">
        <v>2020</v>
      </c>
      <c r="B1297" s="4">
        <v>4</v>
      </c>
      <c r="C1297" s="3" t="s">
        <v>194</v>
      </c>
      <c r="D1297" s="3" t="s">
        <v>740</v>
      </c>
      <c r="E1297" s="5">
        <v>1000000</v>
      </c>
      <c r="F1297" s="5">
        <v>31147.75</v>
      </c>
      <c r="G1297" s="5">
        <v>53560.3</v>
      </c>
      <c r="H1297" s="5">
        <v>37499</v>
      </c>
      <c r="I1297" s="5">
        <v>62248.25</v>
      </c>
      <c r="J1297" s="5">
        <v>139851.53</v>
      </c>
      <c r="K1297" s="5">
        <v>791686.84</v>
      </c>
      <c r="L1297" s="5">
        <v>676904.77</v>
      </c>
      <c r="M1297" s="5">
        <v>1127164.93</v>
      </c>
      <c r="N1297" s="5">
        <v>2741557.87</v>
      </c>
      <c r="O1297" s="5">
        <v>5193535.1500000004</v>
      </c>
      <c r="P1297" s="5">
        <v>6141135.2300000004</v>
      </c>
      <c r="Q1297" s="5">
        <v>2074994.56</v>
      </c>
      <c r="R1297" s="5">
        <v>19071286.18</v>
      </c>
      <c r="S1297" s="5">
        <v>-18071286.18</v>
      </c>
      <c r="T1297" s="5">
        <v>1907.13</v>
      </c>
      <c r="U1297" s="5">
        <v>-1807.13</v>
      </c>
    </row>
    <row r="1298" spans="1:21" x14ac:dyDescent="0.25">
      <c r="A1298" s="3">
        <v>2020</v>
      </c>
      <c r="B1298" s="4">
        <v>5</v>
      </c>
      <c r="C1298" s="3" t="s">
        <v>196</v>
      </c>
      <c r="D1298" s="3" t="s">
        <v>741</v>
      </c>
      <c r="E1298" s="5">
        <v>1000000</v>
      </c>
      <c r="F1298" s="5">
        <v>31147.75</v>
      </c>
      <c r="G1298" s="5">
        <v>53560.3</v>
      </c>
      <c r="H1298" s="5">
        <v>37499</v>
      </c>
      <c r="I1298" s="5">
        <v>62248.25</v>
      </c>
      <c r="J1298" s="5">
        <v>139851.53</v>
      </c>
      <c r="K1298" s="5">
        <v>791686.84</v>
      </c>
      <c r="L1298" s="5">
        <v>676904.77</v>
      </c>
      <c r="M1298" s="5">
        <v>1127164.93</v>
      </c>
      <c r="N1298" s="5">
        <v>2741557.87</v>
      </c>
      <c r="O1298" s="5">
        <v>5193535.1500000004</v>
      </c>
      <c r="P1298" s="5">
        <v>6141135.2300000004</v>
      </c>
      <c r="Q1298" s="5">
        <v>2074994.56</v>
      </c>
      <c r="R1298" s="5">
        <v>19071286.18</v>
      </c>
      <c r="S1298" s="5">
        <v>-18071286.18</v>
      </c>
      <c r="T1298" s="5">
        <v>1907.13</v>
      </c>
      <c r="U1298" s="5">
        <v>-1807.13</v>
      </c>
    </row>
    <row r="1299" spans="1:21" x14ac:dyDescent="0.25">
      <c r="A1299" s="3">
        <v>2020</v>
      </c>
      <c r="B1299" s="4">
        <v>2</v>
      </c>
      <c r="C1299" s="3" t="s">
        <v>198</v>
      </c>
      <c r="D1299" s="3" t="s">
        <v>199</v>
      </c>
      <c r="E1299" s="5">
        <v>74000000000</v>
      </c>
      <c r="F1299" s="5">
        <v>7184570691.1700001</v>
      </c>
      <c r="G1299" s="5">
        <v>5749662864.5900002</v>
      </c>
      <c r="H1299" s="5">
        <v>6268556818.96</v>
      </c>
      <c r="I1299" s="5">
        <v>6099290937.5500002</v>
      </c>
      <c r="J1299" s="5">
        <v>6432237078.2299995</v>
      </c>
      <c r="K1299" s="5">
        <v>6214891792.9700003</v>
      </c>
      <c r="L1299" s="5">
        <v>6593380702.46</v>
      </c>
      <c r="M1299" s="5">
        <v>6204960727.7299995</v>
      </c>
      <c r="N1299" s="5">
        <v>6468173319.9099998</v>
      </c>
      <c r="O1299" s="5">
        <v>7028573639.8400002</v>
      </c>
      <c r="P1299" s="5">
        <v>6251122975.5</v>
      </c>
      <c r="Q1299" s="5">
        <v>6976945228.2799997</v>
      </c>
      <c r="R1299" s="5">
        <v>77472366777.190002</v>
      </c>
      <c r="S1299" s="5">
        <v>-3472366777.1900001</v>
      </c>
      <c r="T1299" s="5">
        <v>104.69</v>
      </c>
      <c r="U1299" s="5">
        <v>-4.6900000000000004</v>
      </c>
    </row>
    <row r="1300" spans="1:21" x14ac:dyDescent="0.25">
      <c r="A1300" s="3">
        <v>2020</v>
      </c>
      <c r="B1300" s="4">
        <v>3</v>
      </c>
      <c r="C1300" s="3" t="s">
        <v>200</v>
      </c>
      <c r="D1300" s="3" t="s">
        <v>201</v>
      </c>
      <c r="E1300" s="5">
        <v>74000000000</v>
      </c>
      <c r="F1300" s="5">
        <v>7184570691.1700001</v>
      </c>
      <c r="G1300" s="5">
        <v>5749662864.5900002</v>
      </c>
      <c r="H1300" s="5">
        <v>6268556818.96</v>
      </c>
      <c r="I1300" s="5">
        <v>6099290937.5500002</v>
      </c>
      <c r="J1300" s="5">
        <v>6432237078.2299995</v>
      </c>
      <c r="K1300" s="5">
        <v>6214891792.9700003</v>
      </c>
      <c r="L1300" s="5">
        <v>6593380702.46</v>
      </c>
      <c r="M1300" s="5">
        <v>6204960727.7299995</v>
      </c>
      <c r="N1300" s="5">
        <v>6468173319.9099998</v>
      </c>
      <c r="O1300" s="5">
        <v>7028573639.8400002</v>
      </c>
      <c r="P1300" s="5">
        <v>6251122975.5</v>
      </c>
      <c r="Q1300" s="5">
        <v>6976945228.2799997</v>
      </c>
      <c r="R1300" s="5">
        <v>77472366777.190002</v>
      </c>
      <c r="S1300" s="5">
        <v>-3472366777.1900001</v>
      </c>
      <c r="T1300" s="5">
        <v>104.69</v>
      </c>
      <c r="U1300" s="5">
        <v>-4.6900000000000004</v>
      </c>
    </row>
    <row r="1301" spans="1:21" x14ac:dyDescent="0.25">
      <c r="A1301" s="3">
        <v>2020</v>
      </c>
      <c r="B1301" s="4">
        <v>4</v>
      </c>
      <c r="C1301" s="3" t="s">
        <v>202</v>
      </c>
      <c r="D1301" s="3" t="s">
        <v>742</v>
      </c>
      <c r="E1301" s="5">
        <v>74000000000</v>
      </c>
      <c r="F1301" s="5">
        <v>7184570691.1700001</v>
      </c>
      <c r="G1301" s="5">
        <v>5749662864.5900002</v>
      </c>
      <c r="H1301" s="5">
        <v>6268556818.96</v>
      </c>
      <c r="I1301" s="5">
        <v>6099290937.5500002</v>
      </c>
      <c r="J1301" s="5">
        <v>6432237078.2299995</v>
      </c>
      <c r="K1301" s="5">
        <v>6214891792.9700003</v>
      </c>
      <c r="L1301" s="5">
        <v>6593380702.46</v>
      </c>
      <c r="M1301" s="5">
        <v>6204960727.7299995</v>
      </c>
      <c r="N1301" s="5">
        <v>6468173319.9099998</v>
      </c>
      <c r="O1301" s="5">
        <v>7028573639.8400002</v>
      </c>
      <c r="P1301" s="5">
        <v>6251122975.5</v>
      </c>
      <c r="Q1301" s="5">
        <v>6976945228.2799997</v>
      </c>
      <c r="R1301" s="5">
        <v>77472366777.190002</v>
      </c>
      <c r="S1301" s="5">
        <v>-3472366777.1900001</v>
      </c>
      <c r="T1301" s="5">
        <v>104.69</v>
      </c>
      <c r="U1301" s="5">
        <v>-4.6900000000000004</v>
      </c>
    </row>
    <row r="1302" spans="1:21" x14ac:dyDescent="0.25">
      <c r="A1302" s="3">
        <v>2020</v>
      </c>
      <c r="B1302" s="4">
        <v>5</v>
      </c>
      <c r="C1302" s="3" t="s">
        <v>578</v>
      </c>
      <c r="D1302" s="3" t="s">
        <v>743</v>
      </c>
      <c r="E1302" s="5">
        <v>26445000000</v>
      </c>
      <c r="F1302" s="5">
        <v>2846522428.5100002</v>
      </c>
      <c r="G1302" s="5">
        <v>1430626691.26</v>
      </c>
      <c r="H1302" s="5">
        <v>1953660300.6900001</v>
      </c>
      <c r="I1302" s="5">
        <v>1625589173.3800001</v>
      </c>
      <c r="J1302" s="5">
        <v>2155146617.5100002</v>
      </c>
      <c r="K1302" s="5">
        <v>1962759125.4100001</v>
      </c>
      <c r="L1302" s="5">
        <v>2320857123.6300001</v>
      </c>
      <c r="M1302" s="5">
        <v>1833251345.1900001</v>
      </c>
      <c r="N1302" s="5">
        <v>2063366424.49</v>
      </c>
      <c r="O1302" s="5">
        <v>2685760071.54</v>
      </c>
      <c r="P1302" s="5">
        <v>1974340362.1800001</v>
      </c>
      <c r="Q1302" s="5">
        <v>2679858562.0300002</v>
      </c>
      <c r="R1302" s="5">
        <v>25531738225.82</v>
      </c>
      <c r="S1302" s="5">
        <v>913261774.17999995</v>
      </c>
      <c r="T1302" s="5">
        <v>96.55</v>
      </c>
      <c r="U1302" s="5">
        <v>3.45</v>
      </c>
    </row>
    <row r="1303" spans="1:21" x14ac:dyDescent="0.25">
      <c r="A1303" s="3">
        <v>2020</v>
      </c>
      <c r="B1303" s="4">
        <v>6</v>
      </c>
      <c r="C1303" s="3" t="s">
        <v>204</v>
      </c>
      <c r="D1303" s="3" t="s">
        <v>744</v>
      </c>
      <c r="E1303" s="5">
        <v>20688000000</v>
      </c>
      <c r="F1303" s="5">
        <v>2300867230.6500001</v>
      </c>
      <c r="G1303" s="5">
        <v>965535198.22000003</v>
      </c>
      <c r="H1303" s="5">
        <v>1447062214.8199999</v>
      </c>
      <c r="I1303" s="5">
        <v>981102429.85000002</v>
      </c>
      <c r="J1303" s="5">
        <v>1674458423.29</v>
      </c>
      <c r="K1303" s="5">
        <v>1579957343.3299999</v>
      </c>
      <c r="L1303" s="5">
        <v>1576548707.5599999</v>
      </c>
      <c r="M1303" s="5">
        <v>1008482404.23</v>
      </c>
      <c r="N1303" s="5">
        <v>1298600641.79</v>
      </c>
      <c r="O1303" s="5">
        <v>1783142586.0799999</v>
      </c>
      <c r="P1303" s="5">
        <v>1356128335.26</v>
      </c>
      <c r="Q1303" s="5">
        <v>1636239477.1300001</v>
      </c>
      <c r="R1303" s="5">
        <v>17608124992.209999</v>
      </c>
      <c r="S1303" s="5">
        <v>3079875007.79</v>
      </c>
      <c r="T1303" s="5">
        <v>85.11</v>
      </c>
      <c r="U1303" s="5">
        <v>14.89</v>
      </c>
    </row>
    <row r="1304" spans="1:21" x14ac:dyDescent="0.25">
      <c r="A1304" s="3">
        <v>2020</v>
      </c>
      <c r="B1304" s="4">
        <v>6</v>
      </c>
      <c r="C1304" s="3" t="s">
        <v>206</v>
      </c>
      <c r="D1304" s="3" t="s">
        <v>745</v>
      </c>
      <c r="E1304" s="5">
        <v>5757000000</v>
      </c>
      <c r="F1304" s="5">
        <v>545655197.86000001</v>
      </c>
      <c r="G1304" s="5">
        <v>465091493.04000002</v>
      </c>
      <c r="H1304" s="5">
        <v>506598085.87</v>
      </c>
      <c r="I1304" s="5">
        <v>644486743.52999997</v>
      </c>
      <c r="J1304" s="5">
        <v>480688194.22000003</v>
      </c>
      <c r="K1304" s="5">
        <v>382801782.07999998</v>
      </c>
      <c r="L1304" s="5">
        <v>744308416.07000005</v>
      </c>
      <c r="M1304" s="5">
        <v>824768940.96000004</v>
      </c>
      <c r="N1304" s="5">
        <v>764765782.70000005</v>
      </c>
      <c r="O1304" s="5">
        <v>902617485.46000004</v>
      </c>
      <c r="P1304" s="5">
        <v>618212026.91999996</v>
      </c>
      <c r="Q1304" s="5">
        <v>1043619084.9</v>
      </c>
      <c r="R1304" s="5">
        <v>7923613233.6099997</v>
      </c>
      <c r="S1304" s="5">
        <v>-2166613233.6100001</v>
      </c>
      <c r="T1304" s="5">
        <v>137.63</v>
      </c>
      <c r="U1304" s="5">
        <v>-37.630000000000003</v>
      </c>
    </row>
    <row r="1305" spans="1:21" x14ac:dyDescent="0.25">
      <c r="A1305" s="3">
        <v>2020</v>
      </c>
      <c r="B1305" s="4">
        <v>5</v>
      </c>
      <c r="C1305" s="3" t="s">
        <v>580</v>
      </c>
      <c r="D1305" s="3" t="s">
        <v>746</v>
      </c>
      <c r="E1305" s="5">
        <v>30033000000</v>
      </c>
      <c r="F1305" s="5">
        <v>2612639644.27</v>
      </c>
      <c r="G1305" s="5">
        <v>2634717473.5700002</v>
      </c>
      <c r="H1305" s="5">
        <v>2722259530.3699999</v>
      </c>
      <c r="I1305" s="5">
        <v>2821801984.77</v>
      </c>
      <c r="J1305" s="5">
        <v>2717551001.4299998</v>
      </c>
      <c r="K1305" s="5">
        <v>2714493383.9699998</v>
      </c>
      <c r="L1305" s="5">
        <v>2733097356.0999999</v>
      </c>
      <c r="M1305" s="5">
        <v>2760062796.3499999</v>
      </c>
      <c r="N1305" s="5">
        <v>2770289930.3600001</v>
      </c>
      <c r="O1305" s="5">
        <v>2834459095.2399998</v>
      </c>
      <c r="P1305" s="5">
        <v>2787818936.6700001</v>
      </c>
      <c r="Q1305" s="5">
        <v>2812863517.4899998</v>
      </c>
      <c r="R1305" s="5">
        <v>32922054650.59</v>
      </c>
      <c r="S1305" s="5">
        <v>-2889054650.5900002</v>
      </c>
      <c r="T1305" s="5">
        <v>109.62</v>
      </c>
      <c r="U1305" s="5">
        <v>-9.6199999999999992</v>
      </c>
    </row>
    <row r="1306" spans="1:21" x14ac:dyDescent="0.25">
      <c r="A1306" s="3">
        <v>2020</v>
      </c>
      <c r="B1306" s="4">
        <v>6</v>
      </c>
      <c r="C1306" s="3" t="s">
        <v>208</v>
      </c>
      <c r="D1306" s="3" t="s">
        <v>747</v>
      </c>
      <c r="E1306" s="5">
        <v>30033000000</v>
      </c>
      <c r="F1306" s="5">
        <v>2612639644.27</v>
      </c>
      <c r="G1306" s="5">
        <v>2634717473.5700002</v>
      </c>
      <c r="H1306" s="5">
        <v>2722259530.3699999</v>
      </c>
      <c r="I1306" s="5">
        <v>2821801984.77</v>
      </c>
      <c r="J1306" s="5">
        <v>2717551001.4299998</v>
      </c>
      <c r="K1306" s="5">
        <v>2714493383.9699998</v>
      </c>
      <c r="L1306" s="5">
        <v>2733097356.0999999</v>
      </c>
      <c r="M1306" s="5">
        <v>2760062796.3499999</v>
      </c>
      <c r="N1306" s="5">
        <v>2770289930.3600001</v>
      </c>
      <c r="O1306" s="5">
        <v>2834459095.2399998</v>
      </c>
      <c r="P1306" s="5">
        <v>2787818936.6700001</v>
      </c>
      <c r="Q1306" s="5">
        <v>2812863517.4899998</v>
      </c>
      <c r="R1306" s="5">
        <v>32922054650.59</v>
      </c>
      <c r="S1306" s="5">
        <v>-2889054650.5900002</v>
      </c>
      <c r="T1306" s="5">
        <v>109.62</v>
      </c>
      <c r="U1306" s="5">
        <v>-9.6199999999999992</v>
      </c>
    </row>
    <row r="1307" spans="1:21" x14ac:dyDescent="0.25">
      <c r="A1307" s="3">
        <v>2020</v>
      </c>
      <c r="B1307" s="4">
        <v>5</v>
      </c>
      <c r="C1307" s="3" t="s">
        <v>582</v>
      </c>
      <c r="D1307" s="3" t="s">
        <v>748</v>
      </c>
      <c r="E1307" s="5">
        <v>17522000000</v>
      </c>
      <c r="F1307" s="5">
        <v>1725408618.3900001</v>
      </c>
      <c r="G1307" s="5">
        <v>1684318699.76</v>
      </c>
      <c r="H1307" s="5">
        <v>1592636987.9000001</v>
      </c>
      <c r="I1307" s="5">
        <v>1651899779.4000001</v>
      </c>
      <c r="J1307" s="5">
        <v>1559539459.29</v>
      </c>
      <c r="K1307" s="5">
        <v>1537639283.5899999</v>
      </c>
      <c r="L1307" s="5">
        <v>1539426222.73</v>
      </c>
      <c r="M1307" s="5">
        <v>1611646586.1900001</v>
      </c>
      <c r="N1307" s="5">
        <v>1634516965.0599999</v>
      </c>
      <c r="O1307" s="5">
        <v>1508354473.0599999</v>
      </c>
      <c r="P1307" s="5">
        <v>1488963676.6500001</v>
      </c>
      <c r="Q1307" s="5">
        <v>1484223148.76</v>
      </c>
      <c r="R1307" s="5">
        <v>19018573900.779999</v>
      </c>
      <c r="S1307" s="5">
        <v>-1496573900.78</v>
      </c>
      <c r="T1307" s="5">
        <v>108.54</v>
      </c>
      <c r="U1307" s="5">
        <v>-8.5399999999999991</v>
      </c>
    </row>
    <row r="1308" spans="1:21" x14ac:dyDescent="0.25">
      <c r="A1308" s="3">
        <v>2020</v>
      </c>
      <c r="B1308" s="4">
        <v>6</v>
      </c>
      <c r="C1308" s="3" t="s">
        <v>210</v>
      </c>
      <c r="D1308" s="3" t="s">
        <v>749</v>
      </c>
      <c r="E1308" s="5">
        <v>13050000000</v>
      </c>
      <c r="F1308" s="5">
        <v>1452446455.29</v>
      </c>
      <c r="G1308" s="5">
        <v>1413380876.0599999</v>
      </c>
      <c r="H1308" s="5">
        <v>1322012953.1099999</v>
      </c>
      <c r="I1308" s="5">
        <v>1390150050.24</v>
      </c>
      <c r="J1308" s="5">
        <v>1295083354.99</v>
      </c>
      <c r="K1308" s="5">
        <v>1278131494.1099999</v>
      </c>
      <c r="L1308" s="5">
        <v>1326976585.53</v>
      </c>
      <c r="M1308" s="5">
        <v>1400952837.8199999</v>
      </c>
      <c r="N1308" s="5">
        <v>1426866912.99</v>
      </c>
      <c r="O1308" s="5">
        <v>1298539820.8499999</v>
      </c>
      <c r="P1308" s="5">
        <v>1284888914.45</v>
      </c>
      <c r="Q1308" s="5">
        <v>1281571238.5899999</v>
      </c>
      <c r="R1308" s="5">
        <v>16171001494.030001</v>
      </c>
      <c r="S1308" s="5">
        <v>-3121001494.0300002</v>
      </c>
      <c r="T1308" s="5">
        <v>123.92</v>
      </c>
      <c r="U1308" s="5">
        <v>-23.92</v>
      </c>
    </row>
    <row r="1309" spans="1:21" x14ac:dyDescent="0.25">
      <c r="A1309" s="3">
        <v>2020</v>
      </c>
      <c r="B1309" s="4">
        <v>6</v>
      </c>
      <c r="C1309" s="3" t="s">
        <v>584</v>
      </c>
      <c r="D1309" s="3" t="s">
        <v>585</v>
      </c>
      <c r="E1309" s="5">
        <v>4472000000</v>
      </c>
      <c r="F1309" s="5">
        <v>272962163.10000002</v>
      </c>
      <c r="G1309" s="5">
        <v>270937823.69999999</v>
      </c>
      <c r="H1309" s="5">
        <v>270624034.79000002</v>
      </c>
      <c r="I1309" s="5">
        <v>261749729.16</v>
      </c>
      <c r="J1309" s="5">
        <v>264456104.30000001</v>
      </c>
      <c r="K1309" s="5">
        <v>259507789.47999999</v>
      </c>
      <c r="L1309" s="5">
        <v>212449637.19999999</v>
      </c>
      <c r="M1309" s="5">
        <v>210693748.37</v>
      </c>
      <c r="N1309" s="5">
        <v>207650052.06999999</v>
      </c>
      <c r="O1309" s="5">
        <v>209814652.21000001</v>
      </c>
      <c r="P1309" s="5">
        <v>204074762.19999999</v>
      </c>
      <c r="Q1309" s="5">
        <v>202651910.16999999</v>
      </c>
      <c r="R1309" s="5">
        <v>2847572406.75</v>
      </c>
      <c r="S1309" s="5">
        <v>1624427593.25</v>
      </c>
      <c r="T1309" s="5">
        <v>63.68</v>
      </c>
      <c r="U1309" s="5">
        <v>36.32</v>
      </c>
    </row>
    <row r="1310" spans="1:21" x14ac:dyDescent="0.25">
      <c r="A1310" s="3">
        <v>2020</v>
      </c>
      <c r="B1310" s="4">
        <v>2</v>
      </c>
      <c r="C1310" s="3" t="s">
        <v>212</v>
      </c>
      <c r="D1310" s="3" t="s">
        <v>213</v>
      </c>
      <c r="E1310" s="5">
        <v>65748870746.690002</v>
      </c>
      <c r="F1310" s="5">
        <v>9050831019.9599991</v>
      </c>
      <c r="G1310" s="5">
        <v>3749341213.2600002</v>
      </c>
      <c r="H1310" s="5">
        <v>27727315979.5</v>
      </c>
      <c r="I1310" s="5">
        <v>1780273689.0899999</v>
      </c>
      <c r="J1310" s="5">
        <v>4236430988.4299998</v>
      </c>
      <c r="K1310" s="5">
        <v>5781890783.7200003</v>
      </c>
      <c r="L1310" s="5">
        <v>2911172507.6100001</v>
      </c>
      <c r="M1310" s="5">
        <v>7206665080.75</v>
      </c>
      <c r="N1310" s="5">
        <v>2306707489.3600001</v>
      </c>
      <c r="O1310" s="5">
        <v>3780129394.75</v>
      </c>
      <c r="P1310" s="5">
        <v>4862978940.21</v>
      </c>
      <c r="Q1310" s="5">
        <v>6826411981.79</v>
      </c>
      <c r="R1310" s="5">
        <v>80220149068.429993</v>
      </c>
      <c r="S1310" s="5">
        <v>-14471278321.74</v>
      </c>
      <c r="T1310" s="5">
        <v>122.01</v>
      </c>
      <c r="U1310" s="5">
        <v>-22.01</v>
      </c>
    </row>
    <row r="1311" spans="1:21" x14ac:dyDescent="0.25">
      <c r="A1311" s="3">
        <v>2020</v>
      </c>
      <c r="B1311" s="4">
        <v>3</v>
      </c>
      <c r="C1311" s="3" t="s">
        <v>214</v>
      </c>
      <c r="D1311" s="3" t="s">
        <v>215</v>
      </c>
      <c r="E1311" s="5">
        <v>15265004650</v>
      </c>
      <c r="F1311" s="5">
        <v>506599514.44999999</v>
      </c>
      <c r="G1311" s="5">
        <v>315243690.99000001</v>
      </c>
      <c r="H1311" s="5">
        <v>1848285535.8900001</v>
      </c>
      <c r="I1311" s="5">
        <v>386858720.19</v>
      </c>
      <c r="J1311" s="5">
        <v>230311472.16999999</v>
      </c>
      <c r="K1311" s="5">
        <v>482467939.49000001</v>
      </c>
      <c r="L1311" s="5">
        <v>209116399.30000001</v>
      </c>
      <c r="M1311" s="5">
        <v>2629552904.2199998</v>
      </c>
      <c r="N1311" s="5">
        <v>168032077.88999999</v>
      </c>
      <c r="O1311" s="5">
        <v>236206588.13</v>
      </c>
      <c r="P1311" s="5">
        <v>2190826739.0999999</v>
      </c>
      <c r="Q1311" s="5">
        <v>3797810856.23</v>
      </c>
      <c r="R1311" s="5">
        <v>13001312438.049999</v>
      </c>
      <c r="S1311" s="5">
        <v>2263692211.9499998</v>
      </c>
      <c r="T1311" s="5">
        <v>85.17</v>
      </c>
      <c r="U1311" s="5">
        <v>14.83</v>
      </c>
    </row>
    <row r="1312" spans="1:21" x14ac:dyDescent="0.25">
      <c r="A1312" s="3">
        <v>2020</v>
      </c>
      <c r="B1312" s="4">
        <v>4</v>
      </c>
      <c r="C1312" s="3" t="s">
        <v>216</v>
      </c>
      <c r="D1312" s="3" t="s">
        <v>217</v>
      </c>
      <c r="E1312" s="5">
        <v>1725020120</v>
      </c>
      <c r="F1312" s="5">
        <v>197744607.66999999</v>
      </c>
      <c r="G1312" s="5">
        <v>123181274.3</v>
      </c>
      <c r="H1312" s="5">
        <v>161576764.30000001</v>
      </c>
      <c r="I1312" s="5">
        <v>181107208.88</v>
      </c>
      <c r="J1312" s="5">
        <v>129904004.97</v>
      </c>
      <c r="K1312" s="5">
        <v>129834198.92</v>
      </c>
      <c r="L1312" s="5">
        <v>114707201.09</v>
      </c>
      <c r="M1312" s="5">
        <v>222870867.33000001</v>
      </c>
      <c r="N1312" s="5">
        <v>133843473.56999999</v>
      </c>
      <c r="O1312" s="5">
        <v>137779887.84</v>
      </c>
      <c r="P1312" s="5">
        <v>190202866.47999999</v>
      </c>
      <c r="Q1312" s="5">
        <v>160056277.66999999</v>
      </c>
      <c r="R1312" s="5">
        <v>1882808633.02</v>
      </c>
      <c r="S1312" s="5">
        <v>-157788513.02000001</v>
      </c>
      <c r="T1312" s="5">
        <v>109.15</v>
      </c>
      <c r="U1312" s="5">
        <v>-9.15</v>
      </c>
    </row>
    <row r="1313" spans="1:21" x14ac:dyDescent="0.25">
      <c r="A1313" s="3">
        <v>2020</v>
      </c>
      <c r="B1313" s="4">
        <v>5</v>
      </c>
      <c r="C1313" s="3" t="s">
        <v>218</v>
      </c>
      <c r="D1313" s="3" t="s">
        <v>219</v>
      </c>
      <c r="E1313" s="5">
        <v>64500000</v>
      </c>
      <c r="F1313" s="5">
        <v>5403009.8200000003</v>
      </c>
      <c r="G1313" s="5">
        <v>6517125.9400000004</v>
      </c>
      <c r="H1313" s="5">
        <v>5070329.1100000003</v>
      </c>
      <c r="I1313" s="5">
        <v>4091413.83</v>
      </c>
      <c r="J1313" s="5">
        <v>5115074.5199999996</v>
      </c>
      <c r="K1313" s="5">
        <v>4242657.46</v>
      </c>
      <c r="L1313" s="5">
        <v>6678444.6799999997</v>
      </c>
      <c r="M1313" s="5">
        <v>4379626.37</v>
      </c>
      <c r="N1313" s="5">
        <v>4937362.92</v>
      </c>
      <c r="O1313" s="5">
        <v>5118383.82</v>
      </c>
      <c r="P1313" s="5">
        <v>4224718.63</v>
      </c>
      <c r="Q1313" s="5">
        <v>6320822.3399999999</v>
      </c>
      <c r="R1313" s="5">
        <v>62098969.439999998</v>
      </c>
      <c r="S1313" s="5">
        <v>2401030.56</v>
      </c>
      <c r="T1313" s="5">
        <v>96.28</v>
      </c>
      <c r="U1313" s="5">
        <v>3.72</v>
      </c>
    </row>
    <row r="1314" spans="1:21" x14ac:dyDescent="0.25">
      <c r="A1314" s="3">
        <v>2020</v>
      </c>
      <c r="B1314" s="4">
        <v>6</v>
      </c>
      <c r="C1314" s="3" t="s">
        <v>220</v>
      </c>
      <c r="D1314" s="3" t="s">
        <v>221</v>
      </c>
      <c r="E1314" s="5">
        <v>3000000</v>
      </c>
      <c r="F1314" s="5">
        <v>162755.04999999999</v>
      </c>
      <c r="G1314" s="5">
        <v>198450.31</v>
      </c>
      <c r="H1314" s="5">
        <v>245363.85</v>
      </c>
      <c r="I1314" s="5">
        <v>219626.91</v>
      </c>
      <c r="J1314" s="5">
        <v>265729.5</v>
      </c>
      <c r="K1314" s="5">
        <v>211193.63</v>
      </c>
      <c r="L1314" s="5">
        <v>240249.63</v>
      </c>
      <c r="M1314" s="5">
        <v>230136.56</v>
      </c>
      <c r="N1314" s="5">
        <v>230169.78</v>
      </c>
      <c r="O1314" s="5">
        <v>236702.41</v>
      </c>
      <c r="P1314" s="5">
        <v>207562.2</v>
      </c>
      <c r="Q1314" s="5">
        <v>240815.78</v>
      </c>
      <c r="R1314" s="5">
        <v>2688755.61</v>
      </c>
      <c r="S1314" s="5">
        <v>311244.39</v>
      </c>
      <c r="T1314" s="5">
        <v>89.63</v>
      </c>
      <c r="U1314" s="5">
        <v>10.37</v>
      </c>
    </row>
    <row r="1315" spans="1:21" x14ac:dyDescent="0.25">
      <c r="A1315" s="3">
        <v>2020</v>
      </c>
      <c r="B1315" s="4">
        <v>7</v>
      </c>
      <c r="C1315" s="3" t="s">
        <v>222</v>
      </c>
      <c r="D1315" s="3" t="s">
        <v>750</v>
      </c>
      <c r="E1315" s="5">
        <v>3000000</v>
      </c>
      <c r="F1315" s="5">
        <v>162755.04999999999</v>
      </c>
      <c r="G1315" s="5">
        <v>198450.31</v>
      </c>
      <c r="H1315" s="5">
        <v>245363.85</v>
      </c>
      <c r="I1315" s="5">
        <v>219626.91</v>
      </c>
      <c r="J1315" s="5">
        <v>265729.5</v>
      </c>
      <c r="K1315" s="5">
        <v>211193.63</v>
      </c>
      <c r="L1315" s="5">
        <v>240249.63</v>
      </c>
      <c r="M1315" s="5">
        <v>230136.56</v>
      </c>
      <c r="N1315" s="5">
        <v>230169.78</v>
      </c>
      <c r="O1315" s="5">
        <v>236702.41</v>
      </c>
      <c r="P1315" s="5">
        <v>207562.2</v>
      </c>
      <c r="Q1315" s="5">
        <v>240815.78</v>
      </c>
      <c r="R1315" s="5">
        <v>2688755.61</v>
      </c>
      <c r="S1315" s="5">
        <v>311244.39</v>
      </c>
      <c r="T1315" s="5">
        <v>89.63</v>
      </c>
      <c r="U1315" s="5">
        <v>10.37</v>
      </c>
    </row>
    <row r="1316" spans="1:21" x14ac:dyDescent="0.25">
      <c r="A1316" s="3">
        <v>2020</v>
      </c>
      <c r="B1316" s="4">
        <v>6</v>
      </c>
      <c r="C1316" s="3" t="s">
        <v>226</v>
      </c>
      <c r="D1316" s="3" t="s">
        <v>751</v>
      </c>
      <c r="E1316" s="5">
        <v>61500000</v>
      </c>
      <c r="F1316" s="5">
        <v>5240254.7699999996</v>
      </c>
      <c r="G1316" s="5">
        <v>6318675.6299999999</v>
      </c>
      <c r="H1316" s="5">
        <v>4824965.26</v>
      </c>
      <c r="I1316" s="5">
        <v>3871786.92</v>
      </c>
      <c r="J1316" s="5">
        <v>4849345.0199999996</v>
      </c>
      <c r="K1316" s="5">
        <v>4031463.83</v>
      </c>
      <c r="L1316" s="5">
        <v>6438195.0499999998</v>
      </c>
      <c r="M1316" s="5">
        <v>4149489.81</v>
      </c>
      <c r="N1316" s="5">
        <v>4707193.1399999997</v>
      </c>
      <c r="O1316" s="5">
        <v>4881681.41</v>
      </c>
      <c r="P1316" s="5">
        <v>4017156.43</v>
      </c>
      <c r="Q1316" s="5">
        <v>6080006.5599999996</v>
      </c>
      <c r="R1316" s="5">
        <v>59410213.829999998</v>
      </c>
      <c r="S1316" s="5">
        <v>2089786.17</v>
      </c>
      <c r="T1316" s="5">
        <v>96.6</v>
      </c>
      <c r="U1316" s="5">
        <v>3.4</v>
      </c>
    </row>
    <row r="1317" spans="1:21" x14ac:dyDescent="0.25">
      <c r="A1317" s="3">
        <v>2020</v>
      </c>
      <c r="B1317" s="4">
        <v>7</v>
      </c>
      <c r="C1317" s="3" t="s">
        <v>228</v>
      </c>
      <c r="D1317" s="3" t="s">
        <v>229</v>
      </c>
      <c r="E1317" s="5">
        <v>44000000</v>
      </c>
      <c r="F1317" s="5">
        <v>3675188.18</v>
      </c>
      <c r="G1317" s="5">
        <v>5304912.63</v>
      </c>
      <c r="H1317" s="5">
        <v>3389429.86</v>
      </c>
      <c r="I1317" s="5">
        <v>2876476.36</v>
      </c>
      <c r="J1317" s="5">
        <v>3354449.01</v>
      </c>
      <c r="K1317" s="5">
        <v>3095811.16</v>
      </c>
      <c r="L1317" s="5">
        <v>5264735.32</v>
      </c>
      <c r="M1317" s="5">
        <v>3175183.34</v>
      </c>
      <c r="N1317" s="5">
        <v>3296630.8</v>
      </c>
      <c r="O1317" s="5">
        <v>3709225.33</v>
      </c>
      <c r="P1317" s="5">
        <v>4017156.42</v>
      </c>
      <c r="Q1317" s="5">
        <v>5014095.17</v>
      </c>
      <c r="R1317" s="5">
        <v>46173293.579999998</v>
      </c>
      <c r="S1317" s="5">
        <v>-2173293.58</v>
      </c>
      <c r="T1317" s="5">
        <v>104.94</v>
      </c>
      <c r="U1317" s="5">
        <v>-4.9400000000000004</v>
      </c>
    </row>
    <row r="1318" spans="1:21" x14ac:dyDescent="0.25">
      <c r="A1318" s="3">
        <v>2020</v>
      </c>
      <c r="B1318" s="4">
        <v>7</v>
      </c>
      <c r="C1318" s="3" t="s">
        <v>230</v>
      </c>
      <c r="D1318" s="3" t="s">
        <v>231</v>
      </c>
      <c r="E1318" s="5">
        <v>17500000</v>
      </c>
      <c r="F1318" s="5">
        <v>1565066.59</v>
      </c>
      <c r="G1318" s="5">
        <v>1013763</v>
      </c>
      <c r="H1318" s="5">
        <v>1435535.4</v>
      </c>
      <c r="I1318" s="5">
        <v>995310.56</v>
      </c>
      <c r="J1318" s="5">
        <v>1494896.01</v>
      </c>
      <c r="K1318" s="5">
        <v>935652.67</v>
      </c>
      <c r="L1318" s="5">
        <v>1173459.73</v>
      </c>
      <c r="M1318" s="5">
        <v>974306.47</v>
      </c>
      <c r="N1318" s="5">
        <v>1410562.34</v>
      </c>
      <c r="O1318" s="5">
        <v>1172456.08</v>
      </c>
      <c r="P1318" s="5">
        <v>0.01</v>
      </c>
      <c r="Q1318" s="5">
        <v>1065911.3899999999</v>
      </c>
      <c r="R1318" s="5">
        <v>13236920.25</v>
      </c>
      <c r="S1318" s="5">
        <v>4263079.75</v>
      </c>
      <c r="T1318" s="5">
        <v>75.64</v>
      </c>
      <c r="U1318" s="5">
        <v>24.36</v>
      </c>
    </row>
    <row r="1319" spans="1:21" x14ac:dyDescent="0.25">
      <c r="A1319" s="3">
        <v>2020</v>
      </c>
      <c r="B1319" s="4">
        <v>5</v>
      </c>
      <c r="C1319" s="3" t="s">
        <v>587</v>
      </c>
      <c r="D1319" s="3" t="s">
        <v>588</v>
      </c>
      <c r="E1319" s="5">
        <v>15000000</v>
      </c>
      <c r="F1319" s="5">
        <v>1593706</v>
      </c>
      <c r="G1319" s="5">
        <v>1719268.27</v>
      </c>
      <c r="H1319" s="5">
        <v>0</v>
      </c>
      <c r="I1319" s="5">
        <v>1873999.89</v>
      </c>
      <c r="J1319" s="5">
        <v>6893804.21</v>
      </c>
      <c r="K1319" s="5">
        <v>6479963.3300000001</v>
      </c>
      <c r="L1319" s="5">
        <v>261348.57</v>
      </c>
      <c r="M1319" s="5">
        <v>2333706</v>
      </c>
      <c r="N1319" s="5">
        <v>5013208.28</v>
      </c>
      <c r="O1319" s="5">
        <v>4582128</v>
      </c>
      <c r="P1319" s="5">
        <v>4769046.3899999997</v>
      </c>
      <c r="Q1319" s="5">
        <v>6136046.9500000002</v>
      </c>
      <c r="R1319" s="5">
        <v>41656225.890000001</v>
      </c>
      <c r="S1319" s="5">
        <v>-26656225.890000001</v>
      </c>
      <c r="T1319" s="5">
        <v>277.70999999999998</v>
      </c>
      <c r="U1319" s="5">
        <v>-177.71</v>
      </c>
    </row>
    <row r="1320" spans="1:21" x14ac:dyDescent="0.25">
      <c r="A1320" s="3">
        <v>2020</v>
      </c>
      <c r="B1320" s="4">
        <v>6</v>
      </c>
      <c r="C1320" s="3" t="s">
        <v>232</v>
      </c>
      <c r="D1320" s="3" t="s">
        <v>233</v>
      </c>
      <c r="E1320" s="5">
        <v>15000000</v>
      </c>
      <c r="F1320" s="5">
        <v>1593706</v>
      </c>
      <c r="G1320" s="5">
        <v>1719268.27</v>
      </c>
      <c r="H1320" s="5">
        <v>0</v>
      </c>
      <c r="I1320" s="5">
        <v>1873999.89</v>
      </c>
      <c r="J1320" s="5">
        <v>6893804.21</v>
      </c>
      <c r="K1320" s="5">
        <v>6479963.3300000001</v>
      </c>
      <c r="L1320" s="5">
        <v>261348.57</v>
      </c>
      <c r="M1320" s="5">
        <v>2333706</v>
      </c>
      <c r="N1320" s="5">
        <v>5013208.28</v>
      </c>
      <c r="O1320" s="5">
        <v>4582128</v>
      </c>
      <c r="P1320" s="5">
        <v>4769046.3899999997</v>
      </c>
      <c r="Q1320" s="5">
        <v>6136046.9500000002</v>
      </c>
      <c r="R1320" s="5">
        <v>41656225.890000001</v>
      </c>
      <c r="S1320" s="5">
        <v>-26656225.890000001</v>
      </c>
      <c r="T1320" s="5">
        <v>277.70999999999998</v>
      </c>
      <c r="U1320" s="5">
        <v>-177.71</v>
      </c>
    </row>
    <row r="1321" spans="1:21" x14ac:dyDescent="0.25">
      <c r="A1321" s="3">
        <v>2020</v>
      </c>
      <c r="B1321" s="4">
        <v>7</v>
      </c>
      <c r="C1321" s="3" t="s">
        <v>234</v>
      </c>
      <c r="D1321" s="3" t="s">
        <v>752</v>
      </c>
      <c r="E1321" s="5">
        <v>15000000</v>
      </c>
      <c r="F1321" s="5">
        <v>1593706</v>
      </c>
      <c r="G1321" s="5">
        <v>1719268.27</v>
      </c>
      <c r="H1321" s="5">
        <v>0</v>
      </c>
      <c r="I1321" s="5">
        <v>1873999.89</v>
      </c>
      <c r="J1321" s="5">
        <v>6893804.21</v>
      </c>
      <c r="K1321" s="5">
        <v>6479963.3300000001</v>
      </c>
      <c r="L1321" s="5">
        <v>261348.57</v>
      </c>
      <c r="M1321" s="5">
        <v>2333706</v>
      </c>
      <c r="N1321" s="5">
        <v>5013208.28</v>
      </c>
      <c r="O1321" s="5">
        <v>4582128</v>
      </c>
      <c r="P1321" s="5">
        <v>4769046.3899999997</v>
      </c>
      <c r="Q1321" s="5">
        <v>6136046.9500000002</v>
      </c>
      <c r="R1321" s="5">
        <v>41656225.890000001</v>
      </c>
      <c r="S1321" s="5">
        <v>-26656225.890000001</v>
      </c>
      <c r="T1321" s="5">
        <v>277.70999999999998</v>
      </c>
      <c r="U1321" s="5">
        <v>-177.71</v>
      </c>
    </row>
    <row r="1322" spans="1:21" x14ac:dyDescent="0.25">
      <c r="A1322" s="3">
        <v>2020</v>
      </c>
      <c r="B1322" s="4">
        <v>5</v>
      </c>
      <c r="C1322" s="3" t="s">
        <v>236</v>
      </c>
      <c r="D1322" s="3" t="s">
        <v>237</v>
      </c>
      <c r="E1322" s="5">
        <v>1645520120</v>
      </c>
      <c r="F1322" s="5">
        <v>190747891.84999999</v>
      </c>
      <c r="G1322" s="5">
        <v>114944880.09</v>
      </c>
      <c r="H1322" s="5">
        <v>156506435.19</v>
      </c>
      <c r="I1322" s="5">
        <v>175141795.16</v>
      </c>
      <c r="J1322" s="5">
        <v>117895126.23999999</v>
      </c>
      <c r="K1322" s="5">
        <v>119111578.13</v>
      </c>
      <c r="L1322" s="5">
        <v>107767407.84</v>
      </c>
      <c r="M1322" s="5">
        <v>216157534.96000001</v>
      </c>
      <c r="N1322" s="5">
        <v>123892902.37</v>
      </c>
      <c r="O1322" s="5">
        <v>128079376.02</v>
      </c>
      <c r="P1322" s="5">
        <v>181209101.46000001</v>
      </c>
      <c r="Q1322" s="5">
        <v>147599408.38</v>
      </c>
      <c r="R1322" s="5">
        <v>1779053437.6900001</v>
      </c>
      <c r="S1322" s="5">
        <v>-133533317.69</v>
      </c>
      <c r="T1322" s="5">
        <v>108.11</v>
      </c>
      <c r="U1322" s="5">
        <v>-8.11</v>
      </c>
    </row>
    <row r="1323" spans="1:21" x14ac:dyDescent="0.25">
      <c r="A1323" s="3">
        <v>2020</v>
      </c>
      <c r="B1323" s="4">
        <v>6</v>
      </c>
      <c r="C1323" s="3" t="s">
        <v>238</v>
      </c>
      <c r="D1323" s="3" t="s">
        <v>753</v>
      </c>
      <c r="E1323" s="5">
        <v>264000000</v>
      </c>
      <c r="F1323" s="5">
        <v>5214307.3499999996</v>
      </c>
      <c r="G1323" s="5">
        <v>4083753.89</v>
      </c>
      <c r="H1323" s="5">
        <v>55618105.520000003</v>
      </c>
      <c r="I1323" s="5">
        <v>6107620.96</v>
      </c>
      <c r="J1323" s="5">
        <v>8006449.4100000001</v>
      </c>
      <c r="K1323" s="5">
        <v>4922265.6900000004</v>
      </c>
      <c r="L1323" s="5">
        <v>4698411.9800000004</v>
      </c>
      <c r="M1323" s="5">
        <v>2444235.34</v>
      </c>
      <c r="N1323" s="5">
        <v>7381820.7999999998</v>
      </c>
      <c r="O1323" s="5">
        <v>3124071.93</v>
      </c>
      <c r="P1323" s="5">
        <v>26758752.530000001</v>
      </c>
      <c r="Q1323" s="5">
        <v>4423854.55</v>
      </c>
      <c r="R1323" s="5">
        <v>132783649.95</v>
      </c>
      <c r="S1323" s="5">
        <v>131216350.05</v>
      </c>
      <c r="T1323" s="5">
        <v>50.3</v>
      </c>
      <c r="U1323" s="5">
        <v>49.7</v>
      </c>
    </row>
    <row r="1324" spans="1:21" x14ac:dyDescent="0.25">
      <c r="A1324" s="3">
        <v>2020</v>
      </c>
      <c r="B1324" s="4">
        <v>7</v>
      </c>
      <c r="C1324" s="3" t="s">
        <v>240</v>
      </c>
      <c r="D1324" s="3" t="s">
        <v>754</v>
      </c>
      <c r="E1324" s="5">
        <v>88000000</v>
      </c>
      <c r="F1324" s="5">
        <v>5214307.3499999996</v>
      </c>
      <c r="G1324" s="5">
        <v>4083753.89</v>
      </c>
      <c r="H1324" s="5">
        <v>7380897.1799999997</v>
      </c>
      <c r="I1324" s="5">
        <v>6107620.96</v>
      </c>
      <c r="J1324" s="5">
        <v>3326377.41</v>
      </c>
      <c r="K1324" s="5">
        <v>4686703.96</v>
      </c>
      <c r="L1324" s="5">
        <v>4698411.9800000004</v>
      </c>
      <c r="M1324" s="5">
        <v>2525386.0699999998</v>
      </c>
      <c r="N1324" s="5">
        <v>7381820.7999999998</v>
      </c>
      <c r="O1324" s="5">
        <v>3124071.93</v>
      </c>
      <c r="P1324" s="5">
        <v>11833619.189999999</v>
      </c>
      <c r="Q1324" s="5">
        <v>4423854.55</v>
      </c>
      <c r="R1324" s="5">
        <v>64786825.270000003</v>
      </c>
      <c r="S1324" s="5">
        <v>23213174.73</v>
      </c>
      <c r="T1324" s="5">
        <v>73.62</v>
      </c>
      <c r="U1324" s="5">
        <v>26.38</v>
      </c>
    </row>
    <row r="1325" spans="1:21" x14ac:dyDescent="0.25">
      <c r="A1325" s="3">
        <v>2020</v>
      </c>
      <c r="B1325" s="4">
        <v>7</v>
      </c>
      <c r="C1325" s="3" t="s">
        <v>242</v>
      </c>
      <c r="D1325" s="3" t="s">
        <v>755</v>
      </c>
      <c r="E1325" s="5">
        <v>176000000</v>
      </c>
      <c r="F1325" s="5">
        <v>0</v>
      </c>
      <c r="G1325" s="5">
        <v>0</v>
      </c>
      <c r="H1325" s="5">
        <v>48237208.340000004</v>
      </c>
      <c r="I1325" s="5">
        <v>0</v>
      </c>
      <c r="J1325" s="5">
        <v>4680072</v>
      </c>
      <c r="K1325" s="5">
        <v>235561.73</v>
      </c>
      <c r="L1325" s="5">
        <v>0</v>
      </c>
      <c r="M1325" s="5">
        <v>-81150.73</v>
      </c>
      <c r="N1325" s="5">
        <v>0</v>
      </c>
      <c r="O1325" s="5">
        <v>0</v>
      </c>
      <c r="P1325" s="5">
        <v>14925133.34</v>
      </c>
      <c r="Q1325" s="5">
        <v>0</v>
      </c>
      <c r="R1325" s="5">
        <v>67996824.680000007</v>
      </c>
      <c r="S1325" s="5">
        <v>108003175.31999999</v>
      </c>
      <c r="T1325" s="5">
        <v>38.630000000000003</v>
      </c>
      <c r="U1325" s="5">
        <v>61.37</v>
      </c>
    </row>
    <row r="1326" spans="1:21" x14ac:dyDescent="0.25">
      <c r="A1326" s="3">
        <v>2020</v>
      </c>
      <c r="B1326" s="4">
        <v>6</v>
      </c>
      <c r="C1326" s="3" t="s">
        <v>244</v>
      </c>
      <c r="D1326" s="3" t="s">
        <v>245</v>
      </c>
      <c r="E1326" s="5">
        <v>14000000</v>
      </c>
      <c r="F1326" s="5">
        <v>46464.5</v>
      </c>
      <c r="G1326" s="5">
        <v>39526.199999999997</v>
      </c>
      <c r="H1326" s="5">
        <v>43529.67</v>
      </c>
      <c r="I1326" s="5">
        <v>720574.2</v>
      </c>
      <c r="J1326" s="5">
        <v>8337076.8300000001</v>
      </c>
      <c r="K1326" s="5">
        <v>1618912.44</v>
      </c>
      <c r="L1326" s="5">
        <v>1406280.86</v>
      </c>
      <c r="M1326" s="5">
        <v>532499.62</v>
      </c>
      <c r="N1326" s="5">
        <v>3435281.57</v>
      </c>
      <c r="O1326" s="5">
        <v>3698338.59</v>
      </c>
      <c r="P1326" s="5">
        <v>14645251.43</v>
      </c>
      <c r="Q1326" s="5">
        <v>7707699</v>
      </c>
      <c r="R1326" s="5">
        <v>42231434.909999996</v>
      </c>
      <c r="S1326" s="5">
        <v>-28231434.91</v>
      </c>
      <c r="T1326" s="5">
        <v>301.64999999999998</v>
      </c>
      <c r="U1326" s="5">
        <v>-201.65</v>
      </c>
    </row>
    <row r="1327" spans="1:21" x14ac:dyDescent="0.25">
      <c r="A1327" s="3">
        <v>2020</v>
      </c>
      <c r="B1327" s="4">
        <v>7</v>
      </c>
      <c r="C1327" s="3" t="s">
        <v>246</v>
      </c>
      <c r="D1327" s="3" t="s">
        <v>245</v>
      </c>
      <c r="E1327" s="5">
        <v>14000000</v>
      </c>
      <c r="F1327" s="5">
        <v>46464.5</v>
      </c>
      <c r="G1327" s="5">
        <v>39526.199999999997</v>
      </c>
      <c r="H1327" s="5">
        <v>43529.67</v>
      </c>
      <c r="I1327" s="5">
        <v>720574.2</v>
      </c>
      <c r="J1327" s="5">
        <v>8337076.8300000001</v>
      </c>
      <c r="K1327" s="5">
        <v>1618912.44</v>
      </c>
      <c r="L1327" s="5">
        <v>1406280.86</v>
      </c>
      <c r="M1327" s="5">
        <v>532499.62</v>
      </c>
      <c r="N1327" s="5">
        <v>3435281.57</v>
      </c>
      <c r="O1327" s="5">
        <v>3698338.59</v>
      </c>
      <c r="P1327" s="5">
        <v>14645251.43</v>
      </c>
      <c r="Q1327" s="5">
        <v>7707699</v>
      </c>
      <c r="R1327" s="5">
        <v>42231434.909999996</v>
      </c>
      <c r="S1327" s="5">
        <v>-28231434.91</v>
      </c>
      <c r="T1327" s="5">
        <v>301.64999999999998</v>
      </c>
      <c r="U1327" s="5">
        <v>-201.65</v>
      </c>
    </row>
    <row r="1328" spans="1:21" x14ac:dyDescent="0.25">
      <c r="A1328" s="3">
        <v>2020</v>
      </c>
      <c r="B1328" s="4">
        <v>6</v>
      </c>
      <c r="C1328" s="3" t="s">
        <v>247</v>
      </c>
      <c r="D1328" s="3" t="s">
        <v>756</v>
      </c>
      <c r="E1328" s="5">
        <v>1367520120</v>
      </c>
      <c r="F1328" s="5">
        <v>185487120</v>
      </c>
      <c r="G1328" s="5">
        <v>110821600</v>
      </c>
      <c r="H1328" s="5">
        <v>100844800</v>
      </c>
      <c r="I1328" s="5">
        <v>168313600</v>
      </c>
      <c r="J1328" s="5">
        <v>101551600</v>
      </c>
      <c r="K1328" s="5">
        <v>112570400</v>
      </c>
      <c r="L1328" s="5">
        <v>101662715</v>
      </c>
      <c r="M1328" s="5">
        <v>213180800</v>
      </c>
      <c r="N1328" s="5">
        <v>113075800</v>
      </c>
      <c r="O1328" s="5">
        <v>121256965.5</v>
      </c>
      <c r="P1328" s="5">
        <v>139805097.5</v>
      </c>
      <c r="Q1328" s="5">
        <v>135467854.83000001</v>
      </c>
      <c r="R1328" s="5">
        <v>1604038352.8299999</v>
      </c>
      <c r="S1328" s="5">
        <v>-236518232.83000001</v>
      </c>
      <c r="T1328" s="5">
        <v>117.3</v>
      </c>
      <c r="U1328" s="6">
        <v>-17.3</v>
      </c>
    </row>
    <row r="1329" spans="1:21" x14ac:dyDescent="0.25">
      <c r="A1329" s="3">
        <v>2020</v>
      </c>
      <c r="B1329" s="4">
        <v>7</v>
      </c>
      <c r="C1329" s="3" t="s">
        <v>249</v>
      </c>
      <c r="D1329" s="3" t="s">
        <v>757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84715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84715</v>
      </c>
      <c r="S1329" s="4">
        <v>-84715</v>
      </c>
      <c r="T1329" s="5">
        <v>0</v>
      </c>
      <c r="U1329" s="5">
        <v>100</v>
      </c>
    </row>
    <row r="1330" spans="1:21" x14ac:dyDescent="0.25">
      <c r="A1330" s="3">
        <v>2020</v>
      </c>
      <c r="B1330" s="4">
        <v>7</v>
      </c>
      <c r="C1330" s="3" t="s">
        <v>251</v>
      </c>
      <c r="D1330" s="3" t="s">
        <v>758</v>
      </c>
      <c r="E1330" s="5">
        <v>27520120</v>
      </c>
      <c r="F1330" s="5">
        <v>27520120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27520120</v>
      </c>
      <c r="S1330" s="5">
        <v>0</v>
      </c>
      <c r="T1330" s="5">
        <v>100</v>
      </c>
      <c r="U1330" s="5">
        <v>0</v>
      </c>
    </row>
    <row r="1331" spans="1:21" x14ac:dyDescent="0.25">
      <c r="A1331" s="3">
        <v>2020</v>
      </c>
      <c r="B1331" s="4">
        <v>7</v>
      </c>
      <c r="C1331" s="3" t="s">
        <v>253</v>
      </c>
      <c r="D1331" s="3" t="s">
        <v>254</v>
      </c>
      <c r="E1331" s="5">
        <v>1340000000</v>
      </c>
      <c r="F1331" s="5">
        <v>157967000</v>
      </c>
      <c r="G1331" s="5">
        <v>110821600</v>
      </c>
      <c r="H1331" s="5">
        <v>100844800</v>
      </c>
      <c r="I1331" s="5">
        <v>168313600</v>
      </c>
      <c r="J1331" s="5">
        <v>101551600</v>
      </c>
      <c r="K1331" s="5">
        <v>112570400</v>
      </c>
      <c r="L1331" s="5">
        <v>101578000</v>
      </c>
      <c r="M1331" s="5">
        <v>213180800</v>
      </c>
      <c r="N1331" s="5">
        <v>113075800</v>
      </c>
      <c r="O1331" s="5">
        <v>121256965.5</v>
      </c>
      <c r="P1331" s="5">
        <v>139805097.5</v>
      </c>
      <c r="Q1331" s="5">
        <v>135467854.83000001</v>
      </c>
      <c r="R1331" s="5">
        <v>1576433517.8299999</v>
      </c>
      <c r="S1331" s="5">
        <v>-236433517.83000001</v>
      </c>
      <c r="T1331" s="5">
        <v>117.64</v>
      </c>
      <c r="U1331" s="5">
        <v>-17.64</v>
      </c>
    </row>
    <row r="1332" spans="1:21" x14ac:dyDescent="0.25">
      <c r="A1332" s="3">
        <v>2020</v>
      </c>
      <c r="B1332" s="4">
        <v>4</v>
      </c>
      <c r="C1332" s="3" t="s">
        <v>255</v>
      </c>
      <c r="D1332" s="3" t="s">
        <v>256</v>
      </c>
      <c r="E1332" s="5">
        <v>13539984530</v>
      </c>
      <c r="F1332" s="5">
        <v>308854906.77999997</v>
      </c>
      <c r="G1332" s="5">
        <v>192062416.69</v>
      </c>
      <c r="H1332" s="5">
        <v>1686708771.5899999</v>
      </c>
      <c r="I1332" s="5">
        <v>205751511.31</v>
      </c>
      <c r="J1332" s="5">
        <v>100407467.2</v>
      </c>
      <c r="K1332" s="5">
        <v>352633740.56999999</v>
      </c>
      <c r="L1332" s="5">
        <v>94409198.209999993</v>
      </c>
      <c r="M1332" s="5">
        <v>2406682036.8899999</v>
      </c>
      <c r="N1332" s="5">
        <v>34188604.32</v>
      </c>
      <c r="O1332" s="5">
        <v>98426700.290000007</v>
      </c>
      <c r="P1332" s="5">
        <v>2000623872.6199999</v>
      </c>
      <c r="Q1332" s="5">
        <v>3637754578.5599999</v>
      </c>
      <c r="R1332" s="5">
        <v>11118503805.030001</v>
      </c>
      <c r="S1332" s="5">
        <v>2421480724.9699998</v>
      </c>
      <c r="T1332" s="5">
        <v>82.12</v>
      </c>
      <c r="U1332" s="5">
        <v>17.88</v>
      </c>
    </row>
    <row r="1333" spans="1:21" x14ac:dyDescent="0.25">
      <c r="A1333" s="3">
        <v>2020</v>
      </c>
      <c r="B1333" s="4">
        <v>5</v>
      </c>
      <c r="C1333" s="3" t="s">
        <v>257</v>
      </c>
      <c r="D1333" s="3" t="s">
        <v>759</v>
      </c>
      <c r="E1333" s="5">
        <v>6280672078</v>
      </c>
      <c r="F1333" s="5">
        <v>307128836.27999997</v>
      </c>
      <c r="G1333" s="5">
        <v>189282291.69</v>
      </c>
      <c r="H1333" s="5">
        <v>31560920.98</v>
      </c>
      <c r="I1333" s="5">
        <v>141376856</v>
      </c>
      <c r="J1333" s="5">
        <v>96224340.569999993</v>
      </c>
      <c r="K1333" s="5">
        <v>340762267.81999999</v>
      </c>
      <c r="L1333" s="5">
        <v>90711642.709999993</v>
      </c>
      <c r="M1333" s="5">
        <v>73878834.319999993</v>
      </c>
      <c r="N1333" s="5">
        <v>26249478.920000002</v>
      </c>
      <c r="O1333" s="5">
        <v>92918075.790000007</v>
      </c>
      <c r="P1333" s="5">
        <v>511178329.07999998</v>
      </c>
      <c r="Q1333" s="5">
        <v>3626587335.0599999</v>
      </c>
      <c r="R1333" s="5">
        <v>5527859209.2200003</v>
      </c>
      <c r="S1333" s="5">
        <v>752812868.77999997</v>
      </c>
      <c r="T1333" s="5">
        <v>88.01</v>
      </c>
      <c r="U1333" s="5">
        <v>11.99</v>
      </c>
    </row>
    <row r="1334" spans="1:21" x14ac:dyDescent="0.25">
      <c r="A1334" s="3">
        <v>2020</v>
      </c>
      <c r="B1334" s="4">
        <v>6</v>
      </c>
      <c r="C1334" s="3" t="s">
        <v>259</v>
      </c>
      <c r="D1334" s="3" t="s">
        <v>760</v>
      </c>
      <c r="E1334" s="5">
        <v>6087672078</v>
      </c>
      <c r="F1334" s="5">
        <v>302363387.27999997</v>
      </c>
      <c r="G1334" s="5">
        <v>186342253.69</v>
      </c>
      <c r="H1334" s="5">
        <v>26404427.5</v>
      </c>
      <c r="I1334" s="5">
        <v>134880709</v>
      </c>
      <c r="J1334" s="5">
        <v>75732079.219999999</v>
      </c>
      <c r="K1334" s="5">
        <v>322434355.81999999</v>
      </c>
      <c r="L1334" s="5">
        <v>81228601.209999993</v>
      </c>
      <c r="M1334" s="5">
        <v>60087646.32</v>
      </c>
      <c r="N1334" s="5">
        <v>6944207.9199999999</v>
      </c>
      <c r="O1334" s="5">
        <v>65786429.740000002</v>
      </c>
      <c r="P1334" s="5">
        <v>479443127.18000001</v>
      </c>
      <c r="Q1334" s="5">
        <v>3603995087.8600001</v>
      </c>
      <c r="R1334" s="5">
        <v>5345642312.7399998</v>
      </c>
      <c r="S1334" s="5">
        <v>742029765.25999999</v>
      </c>
      <c r="T1334" s="5">
        <v>87.81</v>
      </c>
      <c r="U1334" s="5">
        <v>12.19</v>
      </c>
    </row>
    <row r="1335" spans="1:21" x14ac:dyDescent="0.25">
      <c r="A1335" s="3">
        <v>2020</v>
      </c>
      <c r="B1335" s="4">
        <v>7</v>
      </c>
      <c r="C1335" s="3" t="s">
        <v>261</v>
      </c>
      <c r="D1335" s="3" t="s">
        <v>761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500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500</v>
      </c>
      <c r="S1335" s="4">
        <v>-500</v>
      </c>
      <c r="T1335" s="5">
        <v>0</v>
      </c>
      <c r="U1335" s="5">
        <v>100</v>
      </c>
    </row>
    <row r="1336" spans="1:21" x14ac:dyDescent="0.25">
      <c r="A1336" s="3">
        <v>2020</v>
      </c>
      <c r="B1336" s="4">
        <v>7</v>
      </c>
      <c r="C1336" s="3" t="s">
        <v>263</v>
      </c>
      <c r="D1336" s="3" t="s">
        <v>762</v>
      </c>
      <c r="E1336" s="5">
        <v>6087672078</v>
      </c>
      <c r="F1336" s="5">
        <v>302363387.27999997</v>
      </c>
      <c r="G1336" s="5">
        <v>186342253.69</v>
      </c>
      <c r="H1336" s="5">
        <v>26404427.5</v>
      </c>
      <c r="I1336" s="5">
        <v>134880709</v>
      </c>
      <c r="J1336" s="5">
        <v>75732079.219999999</v>
      </c>
      <c r="K1336" s="5">
        <v>322433855.81999999</v>
      </c>
      <c r="L1336" s="5">
        <v>81228601.209999993</v>
      </c>
      <c r="M1336" s="5">
        <v>60087646.32</v>
      </c>
      <c r="N1336" s="5">
        <v>6944207.9199999999</v>
      </c>
      <c r="O1336" s="5">
        <v>65786429.740000002</v>
      </c>
      <c r="P1336" s="5">
        <v>479443127.18000001</v>
      </c>
      <c r="Q1336" s="5">
        <v>3603995087.8600001</v>
      </c>
      <c r="R1336" s="5">
        <v>5345641812.7399998</v>
      </c>
      <c r="S1336" s="5">
        <v>742030265.25999999</v>
      </c>
      <c r="T1336" s="5">
        <v>87.81</v>
      </c>
      <c r="U1336" s="5">
        <v>12.19</v>
      </c>
    </row>
    <row r="1337" spans="1:21" x14ac:dyDescent="0.25">
      <c r="A1337" s="3">
        <v>2020</v>
      </c>
      <c r="B1337" s="4">
        <v>6</v>
      </c>
      <c r="C1337" s="3" t="s">
        <v>265</v>
      </c>
      <c r="D1337" s="3" t="s">
        <v>763</v>
      </c>
      <c r="E1337" s="5">
        <v>193000000</v>
      </c>
      <c r="F1337" s="5">
        <v>4765449</v>
      </c>
      <c r="G1337" s="5">
        <v>2940038</v>
      </c>
      <c r="H1337" s="5">
        <v>5156493.4800000004</v>
      </c>
      <c r="I1337" s="5">
        <v>6496147</v>
      </c>
      <c r="J1337" s="5">
        <v>20492261.350000001</v>
      </c>
      <c r="K1337" s="5">
        <v>18327912</v>
      </c>
      <c r="L1337" s="5">
        <v>9483041.5</v>
      </c>
      <c r="M1337" s="5">
        <v>13791188</v>
      </c>
      <c r="N1337" s="5">
        <v>19305271</v>
      </c>
      <c r="O1337" s="5">
        <v>27131646.050000001</v>
      </c>
      <c r="P1337" s="5">
        <v>31735201.899999999</v>
      </c>
      <c r="Q1337" s="5">
        <v>22592247.199999999</v>
      </c>
      <c r="R1337" s="5">
        <v>182216896.47999999</v>
      </c>
      <c r="S1337" s="5">
        <v>10783103.52</v>
      </c>
      <c r="T1337" s="5">
        <v>94.41</v>
      </c>
      <c r="U1337" s="5">
        <v>5.59</v>
      </c>
    </row>
    <row r="1338" spans="1:21" x14ac:dyDescent="0.25">
      <c r="A1338" s="3">
        <v>2020</v>
      </c>
      <c r="B1338" s="4">
        <v>7</v>
      </c>
      <c r="C1338" s="3" t="s">
        <v>267</v>
      </c>
      <c r="D1338" s="3" t="s">
        <v>764</v>
      </c>
      <c r="E1338" s="5">
        <v>45000000</v>
      </c>
      <c r="F1338" s="5">
        <v>648108</v>
      </c>
      <c r="G1338" s="5">
        <v>119100</v>
      </c>
      <c r="H1338" s="5">
        <v>1216759</v>
      </c>
      <c r="I1338" s="5">
        <v>449640</v>
      </c>
      <c r="J1338" s="5">
        <v>2640310.5</v>
      </c>
      <c r="K1338" s="5">
        <v>2546615</v>
      </c>
      <c r="L1338" s="5">
        <v>849191</v>
      </c>
      <c r="M1338" s="5">
        <v>1462976</v>
      </c>
      <c r="N1338" s="5">
        <v>1514846</v>
      </c>
      <c r="O1338" s="5">
        <v>2472084</v>
      </c>
      <c r="P1338" s="5">
        <v>2298914</v>
      </c>
      <c r="Q1338" s="5">
        <v>2313688</v>
      </c>
      <c r="R1338" s="5">
        <v>18532231.5</v>
      </c>
      <c r="S1338" s="5">
        <v>26467768.5</v>
      </c>
      <c r="T1338" s="5">
        <v>41.18</v>
      </c>
      <c r="U1338" s="5">
        <v>58.82</v>
      </c>
    </row>
    <row r="1339" spans="1:21" x14ac:dyDescent="0.25">
      <c r="A1339" s="3">
        <v>2020</v>
      </c>
      <c r="B1339" s="4">
        <v>7</v>
      </c>
      <c r="C1339" s="3" t="s">
        <v>269</v>
      </c>
      <c r="D1339" s="3" t="s">
        <v>765</v>
      </c>
      <c r="E1339" s="5">
        <v>4000000</v>
      </c>
      <c r="F1339" s="5">
        <v>0</v>
      </c>
      <c r="G1339" s="5">
        <v>21530</v>
      </c>
      <c r="H1339" s="5">
        <v>22310</v>
      </c>
      <c r="I1339" s="5">
        <v>268680</v>
      </c>
      <c r="J1339" s="5">
        <v>443290</v>
      </c>
      <c r="K1339" s="5">
        <v>466925.5</v>
      </c>
      <c r="L1339" s="5">
        <v>232100</v>
      </c>
      <c r="M1339" s="5">
        <v>391010</v>
      </c>
      <c r="N1339" s="5">
        <v>753730</v>
      </c>
      <c r="O1339" s="5">
        <v>664650</v>
      </c>
      <c r="P1339" s="5">
        <v>374400</v>
      </c>
      <c r="Q1339" s="5">
        <v>638836</v>
      </c>
      <c r="R1339" s="5">
        <v>4277461.5</v>
      </c>
      <c r="S1339" s="6">
        <v>-277461.5</v>
      </c>
      <c r="T1339" s="5">
        <v>106.94</v>
      </c>
      <c r="U1339" s="5">
        <v>-6.94</v>
      </c>
    </row>
    <row r="1340" spans="1:21" x14ac:dyDescent="0.25">
      <c r="A1340" s="3">
        <v>2020</v>
      </c>
      <c r="B1340" s="4">
        <v>7</v>
      </c>
      <c r="C1340" s="3" t="s">
        <v>271</v>
      </c>
      <c r="D1340" s="3" t="s">
        <v>766</v>
      </c>
      <c r="E1340" s="5">
        <v>88000000</v>
      </c>
      <c r="F1340" s="5">
        <v>3568581</v>
      </c>
      <c r="G1340" s="5">
        <v>2338648</v>
      </c>
      <c r="H1340" s="5">
        <v>2917342.48</v>
      </c>
      <c r="I1340" s="5">
        <v>4209444</v>
      </c>
      <c r="J1340" s="5">
        <v>11985584.85</v>
      </c>
      <c r="K1340" s="5">
        <v>10357868.5</v>
      </c>
      <c r="L1340" s="5">
        <v>5033130.5</v>
      </c>
      <c r="M1340" s="5">
        <v>5791424</v>
      </c>
      <c r="N1340" s="5">
        <v>8047520.5</v>
      </c>
      <c r="O1340" s="5">
        <v>11499993.75</v>
      </c>
      <c r="P1340" s="5">
        <v>15424364.9</v>
      </c>
      <c r="Q1340" s="5">
        <v>10813181.199999999</v>
      </c>
      <c r="R1340" s="5">
        <v>91987083.680000007</v>
      </c>
      <c r="S1340" s="5">
        <v>-3987083.68</v>
      </c>
      <c r="T1340" s="5">
        <v>104.53</v>
      </c>
      <c r="U1340" s="5">
        <v>-4.53</v>
      </c>
    </row>
    <row r="1341" spans="1:21" x14ac:dyDescent="0.25">
      <c r="A1341" s="3">
        <v>2020</v>
      </c>
      <c r="B1341" s="4">
        <v>7</v>
      </c>
      <c r="C1341" s="3" t="s">
        <v>273</v>
      </c>
      <c r="D1341" s="3" t="s">
        <v>767</v>
      </c>
      <c r="E1341" s="5">
        <v>56000000</v>
      </c>
      <c r="F1341" s="5">
        <v>548760</v>
      </c>
      <c r="G1341" s="5">
        <v>460760</v>
      </c>
      <c r="H1341" s="5">
        <v>1000082</v>
      </c>
      <c r="I1341" s="5">
        <v>1568383</v>
      </c>
      <c r="J1341" s="5">
        <v>5423076</v>
      </c>
      <c r="K1341" s="5">
        <v>4956503</v>
      </c>
      <c r="L1341" s="5">
        <v>3368620</v>
      </c>
      <c r="M1341" s="5">
        <v>6145778</v>
      </c>
      <c r="N1341" s="5">
        <v>8989174.5</v>
      </c>
      <c r="O1341" s="5">
        <v>12494918.300000001</v>
      </c>
      <c r="P1341" s="5">
        <v>13637523</v>
      </c>
      <c r="Q1341" s="5">
        <v>8826542</v>
      </c>
      <c r="R1341" s="5">
        <v>67420119.799999997</v>
      </c>
      <c r="S1341" s="6">
        <v>-11420119.800000001</v>
      </c>
      <c r="T1341" s="5">
        <v>120.39</v>
      </c>
      <c r="U1341" s="5">
        <v>-20.39</v>
      </c>
    </row>
    <row r="1342" spans="1:21" x14ac:dyDescent="0.25">
      <c r="A1342" s="3">
        <v>2020</v>
      </c>
      <c r="B1342" s="4">
        <v>5</v>
      </c>
      <c r="C1342" s="3" t="s">
        <v>275</v>
      </c>
      <c r="D1342" s="3" t="s">
        <v>768</v>
      </c>
      <c r="E1342" s="5">
        <v>7259312452</v>
      </c>
      <c r="F1342" s="5">
        <v>1726070.5</v>
      </c>
      <c r="G1342" s="5">
        <v>2780125</v>
      </c>
      <c r="H1342" s="5">
        <v>1655147850.6099999</v>
      </c>
      <c r="I1342" s="5">
        <v>64374655.310000002</v>
      </c>
      <c r="J1342" s="5">
        <v>4183126.63</v>
      </c>
      <c r="K1342" s="5">
        <v>11871472.75</v>
      </c>
      <c r="L1342" s="5">
        <v>3697555.5</v>
      </c>
      <c r="M1342" s="5">
        <v>2332803202.5700002</v>
      </c>
      <c r="N1342" s="5">
        <v>7939125.4000000004</v>
      </c>
      <c r="O1342" s="5">
        <v>5508624.5</v>
      </c>
      <c r="P1342" s="5">
        <v>1489445543.54</v>
      </c>
      <c r="Q1342" s="5">
        <v>11167243.5</v>
      </c>
      <c r="R1342" s="5">
        <v>5590644595.8100004</v>
      </c>
      <c r="S1342" s="5">
        <v>1668667856.1900001</v>
      </c>
      <c r="T1342" s="5">
        <v>77.010000000000005</v>
      </c>
      <c r="U1342" s="5">
        <v>22.99</v>
      </c>
    </row>
    <row r="1343" spans="1:21" x14ac:dyDescent="0.25">
      <c r="A1343" s="3">
        <v>2020</v>
      </c>
      <c r="B1343" s="4">
        <v>6</v>
      </c>
      <c r="C1343" s="3" t="s">
        <v>277</v>
      </c>
      <c r="D1343" s="3" t="s">
        <v>278</v>
      </c>
      <c r="E1343" s="5">
        <v>6476312452</v>
      </c>
      <c r="F1343" s="5">
        <v>0</v>
      </c>
      <c r="G1343" s="5">
        <v>0</v>
      </c>
      <c r="H1343" s="5">
        <v>1159045114.1600001</v>
      </c>
      <c r="I1343" s="5">
        <v>57303855.310000002</v>
      </c>
      <c r="J1343" s="5">
        <v>0</v>
      </c>
      <c r="K1343" s="5">
        <v>0</v>
      </c>
      <c r="L1343" s="5">
        <v>0</v>
      </c>
      <c r="M1343" s="5">
        <v>2331810925.4899998</v>
      </c>
      <c r="N1343" s="5">
        <v>0</v>
      </c>
      <c r="O1343" s="5">
        <v>0</v>
      </c>
      <c r="P1343" s="5">
        <v>1468902026.3099999</v>
      </c>
      <c r="Q1343" s="5">
        <v>0</v>
      </c>
      <c r="R1343" s="5">
        <v>5017061921.2700005</v>
      </c>
      <c r="S1343" s="5">
        <v>1459250530.73</v>
      </c>
      <c r="T1343" s="5">
        <v>77.47</v>
      </c>
      <c r="U1343" s="5">
        <v>22.53</v>
      </c>
    </row>
    <row r="1344" spans="1:21" x14ac:dyDescent="0.25">
      <c r="A1344" s="3">
        <v>2020</v>
      </c>
      <c r="B1344" s="4">
        <v>7</v>
      </c>
      <c r="C1344" s="3" t="s">
        <v>279</v>
      </c>
      <c r="D1344" s="3" t="s">
        <v>280</v>
      </c>
      <c r="E1344" s="5">
        <v>6102192655</v>
      </c>
      <c r="F1344" s="5">
        <v>0</v>
      </c>
      <c r="G1344" s="5">
        <v>0</v>
      </c>
      <c r="H1344" s="5">
        <v>1093999593.1500001</v>
      </c>
      <c r="I1344" s="5">
        <v>57303855.310000002</v>
      </c>
      <c r="J1344" s="5">
        <v>0</v>
      </c>
      <c r="K1344" s="5">
        <v>0</v>
      </c>
      <c r="L1344" s="5">
        <v>0</v>
      </c>
      <c r="M1344" s="5">
        <v>2187100038.9699998</v>
      </c>
      <c r="N1344" s="5">
        <v>0</v>
      </c>
      <c r="O1344" s="5">
        <v>0</v>
      </c>
      <c r="P1344" s="5">
        <v>1388287620.3900001</v>
      </c>
      <c r="Q1344" s="5">
        <v>0</v>
      </c>
      <c r="R1344" s="5">
        <v>4726691107.8199997</v>
      </c>
      <c r="S1344" s="5">
        <v>1375501547.1800001</v>
      </c>
      <c r="T1344" s="5">
        <v>77.459999999999994</v>
      </c>
      <c r="U1344" s="5">
        <v>22.54</v>
      </c>
    </row>
    <row r="1345" spans="1:21" x14ac:dyDescent="0.25">
      <c r="A1345" s="3">
        <v>2020</v>
      </c>
      <c r="B1345" s="4">
        <v>7</v>
      </c>
      <c r="C1345" s="3" t="s">
        <v>281</v>
      </c>
      <c r="D1345" s="3" t="s">
        <v>282</v>
      </c>
      <c r="E1345" s="5">
        <v>374119797</v>
      </c>
      <c r="F1345" s="5">
        <v>0</v>
      </c>
      <c r="G1345" s="5">
        <v>0</v>
      </c>
      <c r="H1345" s="5">
        <v>65045521.009999998</v>
      </c>
      <c r="I1345" s="5">
        <v>0</v>
      </c>
      <c r="J1345" s="5">
        <v>0</v>
      </c>
      <c r="K1345" s="5">
        <v>0</v>
      </c>
      <c r="L1345" s="5">
        <v>0</v>
      </c>
      <c r="M1345" s="5">
        <v>144710886.52000001</v>
      </c>
      <c r="N1345" s="5">
        <v>0</v>
      </c>
      <c r="O1345" s="5">
        <v>0</v>
      </c>
      <c r="P1345" s="5">
        <v>80614405.920000002</v>
      </c>
      <c r="Q1345" s="5">
        <v>0</v>
      </c>
      <c r="R1345" s="5">
        <v>290370813.44999999</v>
      </c>
      <c r="S1345" s="5">
        <v>83748983.549999997</v>
      </c>
      <c r="T1345" s="5">
        <v>77.61</v>
      </c>
      <c r="U1345" s="5">
        <v>22.39</v>
      </c>
    </row>
    <row r="1346" spans="1:21" x14ac:dyDescent="0.25">
      <c r="A1346" s="3">
        <v>2020</v>
      </c>
      <c r="B1346" s="4">
        <v>6</v>
      </c>
      <c r="C1346" s="3" t="s">
        <v>283</v>
      </c>
      <c r="D1346" s="3" t="s">
        <v>284</v>
      </c>
      <c r="E1346" s="5">
        <v>783000000</v>
      </c>
      <c r="F1346" s="5">
        <v>1726070.5</v>
      </c>
      <c r="G1346" s="5">
        <v>2780125</v>
      </c>
      <c r="H1346" s="5">
        <v>496102736.44999999</v>
      </c>
      <c r="I1346" s="5">
        <v>7070800</v>
      </c>
      <c r="J1346" s="5">
        <v>4183126.63</v>
      </c>
      <c r="K1346" s="5">
        <v>11871472.75</v>
      </c>
      <c r="L1346" s="5">
        <v>3697555.5</v>
      </c>
      <c r="M1346" s="5">
        <v>992277.08</v>
      </c>
      <c r="N1346" s="5">
        <v>7939125.4000000004</v>
      </c>
      <c r="O1346" s="5">
        <v>5508624.5</v>
      </c>
      <c r="P1346" s="5">
        <v>20543517.23</v>
      </c>
      <c r="Q1346" s="5">
        <v>11167243.5</v>
      </c>
      <c r="R1346" s="5">
        <v>573582674.53999996</v>
      </c>
      <c r="S1346" s="5">
        <v>209417325.46000001</v>
      </c>
      <c r="T1346" s="5">
        <v>73.25</v>
      </c>
      <c r="U1346" s="5">
        <v>26.75</v>
      </c>
    </row>
    <row r="1347" spans="1:21" x14ac:dyDescent="0.25">
      <c r="A1347" s="3">
        <v>2020</v>
      </c>
      <c r="B1347" s="4">
        <v>7</v>
      </c>
      <c r="C1347" s="3" t="s">
        <v>285</v>
      </c>
      <c r="D1347" s="3" t="s">
        <v>769</v>
      </c>
      <c r="E1347" s="5">
        <v>23000000</v>
      </c>
      <c r="F1347" s="5">
        <v>409000</v>
      </c>
      <c r="G1347" s="5">
        <v>306000</v>
      </c>
      <c r="H1347" s="5">
        <v>867000</v>
      </c>
      <c r="I1347" s="5">
        <v>255000</v>
      </c>
      <c r="J1347" s="5">
        <v>1737000</v>
      </c>
      <c r="K1347" s="5">
        <v>1378000</v>
      </c>
      <c r="L1347" s="5">
        <v>511000</v>
      </c>
      <c r="M1347" s="5">
        <v>805777</v>
      </c>
      <c r="N1347" s="5">
        <v>1381000</v>
      </c>
      <c r="O1347" s="5">
        <v>2307000</v>
      </c>
      <c r="P1347" s="5">
        <v>2259000</v>
      </c>
      <c r="Q1347" s="5">
        <v>2642000</v>
      </c>
      <c r="R1347" s="5">
        <v>14857777</v>
      </c>
      <c r="S1347" s="5">
        <v>8142223</v>
      </c>
      <c r="T1347" s="5">
        <v>64.599999999999994</v>
      </c>
      <c r="U1347" s="5">
        <v>35.4</v>
      </c>
    </row>
    <row r="1348" spans="1:21" x14ac:dyDescent="0.25">
      <c r="A1348" s="3">
        <v>2020</v>
      </c>
      <c r="B1348" s="4">
        <v>7</v>
      </c>
      <c r="C1348" s="3" t="s">
        <v>287</v>
      </c>
      <c r="D1348" s="3" t="s">
        <v>770</v>
      </c>
      <c r="E1348" s="5">
        <v>50000000</v>
      </c>
      <c r="F1348" s="5">
        <v>0</v>
      </c>
      <c r="G1348" s="5">
        <v>0</v>
      </c>
      <c r="H1348" s="5">
        <v>0</v>
      </c>
      <c r="I1348" s="5">
        <v>4275000</v>
      </c>
      <c r="J1348" s="5">
        <v>114783</v>
      </c>
      <c r="K1348" s="5">
        <v>10225700</v>
      </c>
      <c r="L1348" s="5">
        <v>740000</v>
      </c>
      <c r="M1348" s="5">
        <v>166500</v>
      </c>
      <c r="N1348" s="5">
        <v>3795000</v>
      </c>
      <c r="O1348" s="5">
        <v>13000</v>
      </c>
      <c r="P1348" s="5">
        <v>5440000</v>
      </c>
      <c r="Q1348" s="5">
        <v>1879000</v>
      </c>
      <c r="R1348" s="5">
        <v>26648983</v>
      </c>
      <c r="S1348" s="5">
        <v>23351017</v>
      </c>
      <c r="T1348" s="5">
        <v>53.3</v>
      </c>
      <c r="U1348" s="5">
        <v>46.7</v>
      </c>
    </row>
    <row r="1349" spans="1:21" x14ac:dyDescent="0.25">
      <c r="A1349" s="3">
        <v>2020</v>
      </c>
      <c r="B1349" s="4">
        <v>7</v>
      </c>
      <c r="C1349" s="3" t="s">
        <v>289</v>
      </c>
      <c r="D1349" s="3" t="s">
        <v>771</v>
      </c>
      <c r="E1349" s="5">
        <v>708000000</v>
      </c>
      <c r="F1349" s="5">
        <v>1293000</v>
      </c>
      <c r="G1349" s="5">
        <v>0</v>
      </c>
      <c r="H1349" s="5">
        <v>493284961.44999999</v>
      </c>
      <c r="I1349" s="5">
        <v>0</v>
      </c>
      <c r="J1349" s="5">
        <v>0</v>
      </c>
      <c r="K1349" s="5">
        <v>0</v>
      </c>
      <c r="L1349" s="5">
        <v>313125</v>
      </c>
      <c r="M1349" s="5">
        <v>0</v>
      </c>
      <c r="N1349" s="5">
        <v>0</v>
      </c>
      <c r="O1349" s="5">
        <v>0</v>
      </c>
      <c r="P1349" s="5">
        <v>6458655.9800000004</v>
      </c>
      <c r="Q1349" s="5">
        <v>2677200</v>
      </c>
      <c r="R1349" s="5">
        <v>504026942.43000001</v>
      </c>
      <c r="S1349" s="5">
        <v>203973057.56999999</v>
      </c>
      <c r="T1349" s="5">
        <v>71.19</v>
      </c>
      <c r="U1349" s="5">
        <v>28.81</v>
      </c>
    </row>
    <row r="1350" spans="1:21" x14ac:dyDescent="0.25">
      <c r="A1350" s="3">
        <v>2020</v>
      </c>
      <c r="B1350" s="4">
        <v>7</v>
      </c>
      <c r="C1350" s="3" t="s">
        <v>592</v>
      </c>
      <c r="D1350" s="3" t="s">
        <v>772</v>
      </c>
      <c r="E1350" s="5">
        <v>2000000</v>
      </c>
      <c r="F1350" s="5">
        <v>24070.5</v>
      </c>
      <c r="G1350" s="5">
        <v>2474125</v>
      </c>
      <c r="H1350" s="5">
        <v>1950775</v>
      </c>
      <c r="I1350" s="5">
        <v>2540800</v>
      </c>
      <c r="J1350" s="5">
        <v>2331343.63</v>
      </c>
      <c r="K1350" s="5">
        <v>267772.75</v>
      </c>
      <c r="L1350" s="5">
        <v>2133430.5</v>
      </c>
      <c r="M1350" s="5">
        <v>20000.080000000002</v>
      </c>
      <c r="N1350" s="5">
        <v>2763125.4</v>
      </c>
      <c r="O1350" s="5">
        <v>3188624.5</v>
      </c>
      <c r="P1350" s="5">
        <v>6385861.25</v>
      </c>
      <c r="Q1350" s="5">
        <v>3969043.5</v>
      </c>
      <c r="R1350" s="5">
        <v>28048972.109999999</v>
      </c>
      <c r="S1350" s="5">
        <v>-26048972.109999999</v>
      </c>
      <c r="T1350" s="5">
        <v>1402.45</v>
      </c>
      <c r="U1350" s="5">
        <v>-1302.45</v>
      </c>
    </row>
    <row r="1351" spans="1:21" x14ac:dyDescent="0.25">
      <c r="A1351" s="3">
        <v>2020</v>
      </c>
      <c r="B1351" s="4">
        <v>3</v>
      </c>
      <c r="C1351" s="3" t="s">
        <v>291</v>
      </c>
      <c r="D1351" s="3" t="s">
        <v>292</v>
      </c>
      <c r="E1351" s="5">
        <v>28757866096.689999</v>
      </c>
      <c r="F1351" s="5">
        <v>13457550.32</v>
      </c>
      <c r="G1351" s="5">
        <v>25627105.02</v>
      </c>
      <c r="H1351" s="5">
        <v>19974141267.669998</v>
      </c>
      <c r="I1351" s="5">
        <v>-550052516.88</v>
      </c>
      <c r="J1351" s="5">
        <v>116075651.16</v>
      </c>
      <c r="K1351" s="5">
        <v>13395421.130000001</v>
      </c>
      <c r="L1351" s="5">
        <v>1232555937.6800001</v>
      </c>
      <c r="M1351" s="5">
        <v>2570112216.1599998</v>
      </c>
      <c r="N1351" s="5">
        <v>12752631.359999999</v>
      </c>
      <c r="O1351" s="5">
        <v>4772296.49</v>
      </c>
      <c r="P1351" s="5">
        <v>6434100.2999999998</v>
      </c>
      <c r="Q1351" s="5">
        <v>50230600.280000001</v>
      </c>
      <c r="R1351" s="5">
        <v>23469502260.689999</v>
      </c>
      <c r="S1351" s="5">
        <v>5288363836</v>
      </c>
      <c r="T1351" s="5">
        <v>81.61</v>
      </c>
      <c r="U1351" s="5">
        <v>18.39</v>
      </c>
    </row>
    <row r="1352" spans="1:21" x14ac:dyDescent="0.25">
      <c r="A1352" s="3">
        <v>2020</v>
      </c>
      <c r="B1352" s="4">
        <v>4</v>
      </c>
      <c r="C1352" s="3" t="s">
        <v>293</v>
      </c>
      <c r="D1352" s="3" t="s">
        <v>294</v>
      </c>
      <c r="E1352" s="5">
        <v>24032000000</v>
      </c>
      <c r="F1352" s="5">
        <v>0</v>
      </c>
      <c r="G1352" s="5">
        <v>0</v>
      </c>
      <c r="H1352" s="5">
        <v>19100590949.060001</v>
      </c>
      <c r="I1352" s="5">
        <v>-501505722.67000002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18599085226.389999</v>
      </c>
      <c r="S1352" s="5">
        <v>5432914773.6099997</v>
      </c>
      <c r="T1352" s="5">
        <v>77.39</v>
      </c>
      <c r="U1352" s="5">
        <v>22.61</v>
      </c>
    </row>
    <row r="1353" spans="1:21" x14ac:dyDescent="0.25">
      <c r="A1353" s="3">
        <v>2020</v>
      </c>
      <c r="B1353" s="4">
        <v>5</v>
      </c>
      <c r="C1353" s="3" t="s">
        <v>295</v>
      </c>
      <c r="D1353" s="3" t="s">
        <v>773</v>
      </c>
      <c r="E1353" s="5">
        <v>24032000000</v>
      </c>
      <c r="F1353" s="5">
        <v>0</v>
      </c>
      <c r="G1353" s="5">
        <v>0</v>
      </c>
      <c r="H1353" s="5">
        <v>19100590949.060001</v>
      </c>
      <c r="I1353" s="5">
        <v>-501505722.67000002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18599085226.389999</v>
      </c>
      <c r="S1353" s="5">
        <v>5432914773.6099997</v>
      </c>
      <c r="T1353" s="5">
        <v>77.39</v>
      </c>
      <c r="U1353" s="5">
        <v>22.61</v>
      </c>
    </row>
    <row r="1354" spans="1:21" x14ac:dyDescent="0.25">
      <c r="A1354" s="3">
        <v>2020</v>
      </c>
      <c r="B1354" s="4">
        <v>4</v>
      </c>
      <c r="C1354" s="3" t="s">
        <v>297</v>
      </c>
      <c r="D1354" s="3" t="s">
        <v>298</v>
      </c>
      <c r="E1354" s="5">
        <v>4725866096.6899996</v>
      </c>
      <c r="F1354" s="5">
        <v>13457550.32</v>
      </c>
      <c r="G1354" s="5">
        <v>25627105.02</v>
      </c>
      <c r="H1354" s="5">
        <v>873550318.61000001</v>
      </c>
      <c r="I1354" s="5">
        <v>-48546794.210000001</v>
      </c>
      <c r="J1354" s="5">
        <v>116075651.16</v>
      </c>
      <c r="K1354" s="5">
        <v>13395421.130000001</v>
      </c>
      <c r="L1354" s="5">
        <v>1232555937.6800001</v>
      </c>
      <c r="M1354" s="5">
        <v>2570112216.1599998</v>
      </c>
      <c r="N1354" s="5">
        <v>12752631.359999999</v>
      </c>
      <c r="O1354" s="5">
        <v>4772296.49</v>
      </c>
      <c r="P1354" s="5">
        <v>6434100.2999999998</v>
      </c>
      <c r="Q1354" s="5">
        <v>50230600.280000001</v>
      </c>
      <c r="R1354" s="5">
        <v>4870417034.3000002</v>
      </c>
      <c r="S1354" s="5">
        <v>-144550937.61000001</v>
      </c>
      <c r="T1354" s="5">
        <v>103.06</v>
      </c>
      <c r="U1354" s="5">
        <v>-3.06</v>
      </c>
    </row>
    <row r="1355" spans="1:21" x14ac:dyDescent="0.25">
      <c r="A1355" s="3">
        <v>2020</v>
      </c>
      <c r="B1355" s="4">
        <v>5</v>
      </c>
      <c r="C1355" s="3" t="s">
        <v>299</v>
      </c>
      <c r="D1355" s="3" t="s">
        <v>300</v>
      </c>
      <c r="E1355" s="5">
        <v>4566866096.6899996</v>
      </c>
      <c r="F1355" s="5">
        <v>0</v>
      </c>
      <c r="G1355" s="5">
        <v>15456600.85</v>
      </c>
      <c r="H1355" s="5">
        <v>791382763.35000002</v>
      </c>
      <c r="I1355" s="5">
        <v>0</v>
      </c>
      <c r="J1355" s="5">
        <v>0</v>
      </c>
      <c r="K1355" s="5">
        <v>0</v>
      </c>
      <c r="L1355" s="5">
        <v>1215200000</v>
      </c>
      <c r="M1355" s="5">
        <v>2560283333.3400002</v>
      </c>
      <c r="N1355" s="5">
        <v>0</v>
      </c>
      <c r="O1355" s="5">
        <v>0</v>
      </c>
      <c r="P1355" s="5">
        <v>0</v>
      </c>
      <c r="Q1355" s="5">
        <v>0</v>
      </c>
      <c r="R1355" s="5">
        <v>4582322697.54</v>
      </c>
      <c r="S1355" s="5">
        <v>-15456600.85</v>
      </c>
      <c r="T1355" s="5">
        <v>100.34</v>
      </c>
      <c r="U1355" s="5">
        <v>-0.34</v>
      </c>
    </row>
    <row r="1356" spans="1:21" x14ac:dyDescent="0.25">
      <c r="A1356" s="3">
        <v>2020</v>
      </c>
      <c r="B1356" s="4">
        <v>6</v>
      </c>
      <c r="C1356" s="3" t="s">
        <v>613</v>
      </c>
      <c r="D1356" s="3" t="s">
        <v>774</v>
      </c>
      <c r="E1356" s="5">
        <v>4566866096.6899996</v>
      </c>
      <c r="F1356" s="5">
        <v>0</v>
      </c>
      <c r="G1356" s="5">
        <v>15456600.85</v>
      </c>
      <c r="H1356" s="5">
        <v>791382763.35000002</v>
      </c>
      <c r="I1356" s="5">
        <v>0</v>
      </c>
      <c r="J1356" s="5">
        <v>0</v>
      </c>
      <c r="K1356" s="5">
        <v>0</v>
      </c>
      <c r="L1356" s="5">
        <v>1215200000</v>
      </c>
      <c r="M1356" s="5">
        <v>2560283333.3400002</v>
      </c>
      <c r="N1356" s="5">
        <v>0</v>
      </c>
      <c r="O1356" s="5">
        <v>0</v>
      </c>
      <c r="P1356" s="5">
        <v>0</v>
      </c>
      <c r="Q1356" s="5">
        <v>0</v>
      </c>
      <c r="R1356" s="5">
        <v>4582322697.54</v>
      </c>
      <c r="S1356" s="5">
        <v>-15456600.85</v>
      </c>
      <c r="T1356" s="5">
        <v>100.34</v>
      </c>
      <c r="U1356" s="5">
        <v>-0.34</v>
      </c>
    </row>
    <row r="1357" spans="1:21" x14ac:dyDescent="0.25">
      <c r="A1357" s="3">
        <v>2020</v>
      </c>
      <c r="B1357" s="4">
        <v>7</v>
      </c>
      <c r="C1357" s="3" t="s">
        <v>615</v>
      </c>
      <c r="D1357" s="3" t="s">
        <v>616</v>
      </c>
      <c r="E1357" s="5">
        <v>4566866096.6899996</v>
      </c>
      <c r="F1357" s="5">
        <v>0</v>
      </c>
      <c r="G1357" s="5">
        <v>15456600.85</v>
      </c>
      <c r="H1357" s="5">
        <v>791382763.35000002</v>
      </c>
      <c r="I1357" s="5">
        <v>0</v>
      </c>
      <c r="J1357" s="5">
        <v>0</v>
      </c>
      <c r="K1357" s="5">
        <v>0</v>
      </c>
      <c r="L1357" s="5">
        <v>1215200000</v>
      </c>
      <c r="M1357" s="5">
        <v>2560283333.3400002</v>
      </c>
      <c r="N1357" s="5">
        <v>0</v>
      </c>
      <c r="O1357" s="5">
        <v>0</v>
      </c>
      <c r="P1357" s="5">
        <v>0</v>
      </c>
      <c r="Q1357" s="5">
        <v>0</v>
      </c>
      <c r="R1357" s="5">
        <v>4582322697.54</v>
      </c>
      <c r="S1357" s="5">
        <v>-15456600.85</v>
      </c>
      <c r="T1357" s="5">
        <v>100.34</v>
      </c>
      <c r="U1357" s="5">
        <v>-0.34</v>
      </c>
    </row>
    <row r="1358" spans="1:21" x14ac:dyDescent="0.25">
      <c r="A1358" s="3">
        <v>2020</v>
      </c>
      <c r="B1358" s="4">
        <v>5</v>
      </c>
      <c r="C1358" s="3" t="s">
        <v>305</v>
      </c>
      <c r="D1358" s="3" t="s">
        <v>306</v>
      </c>
      <c r="E1358" s="5">
        <v>159000000</v>
      </c>
      <c r="F1358" s="5">
        <v>13457550.32</v>
      </c>
      <c r="G1358" s="5">
        <v>10170504.17</v>
      </c>
      <c r="H1358" s="5">
        <v>82167555.260000005</v>
      </c>
      <c r="I1358" s="5">
        <v>-48546794.210000001</v>
      </c>
      <c r="J1358" s="5">
        <v>116075651.16</v>
      </c>
      <c r="K1358" s="5">
        <v>13395421.130000001</v>
      </c>
      <c r="L1358" s="5">
        <v>17355937.68</v>
      </c>
      <c r="M1358" s="5">
        <v>9828882.8200000003</v>
      </c>
      <c r="N1358" s="5">
        <v>12752631.359999999</v>
      </c>
      <c r="O1358" s="5">
        <v>4772296.49</v>
      </c>
      <c r="P1358" s="5">
        <v>6434100.2999999998</v>
      </c>
      <c r="Q1358" s="5">
        <v>50230600.280000001</v>
      </c>
      <c r="R1358" s="5">
        <v>288094336.75999999</v>
      </c>
      <c r="S1358" s="5">
        <v>-129094336.76000001</v>
      </c>
      <c r="T1358" s="5">
        <v>181.19</v>
      </c>
      <c r="U1358" s="5">
        <v>-81.19</v>
      </c>
    </row>
    <row r="1359" spans="1:21" x14ac:dyDescent="0.25">
      <c r="A1359" s="3">
        <v>2020</v>
      </c>
      <c r="B1359" s="4">
        <v>6</v>
      </c>
      <c r="C1359" s="3" t="s">
        <v>775</v>
      </c>
      <c r="D1359" s="3" t="s">
        <v>776</v>
      </c>
      <c r="E1359" s="5">
        <v>159000000</v>
      </c>
      <c r="F1359" s="5">
        <v>13457550.32</v>
      </c>
      <c r="G1359" s="5">
        <v>10170504.17</v>
      </c>
      <c r="H1359" s="5">
        <v>82167555.260000005</v>
      </c>
      <c r="I1359" s="5">
        <v>-48546794.210000001</v>
      </c>
      <c r="J1359" s="5">
        <v>116075651.16</v>
      </c>
      <c r="K1359" s="5">
        <v>13395421.130000001</v>
      </c>
      <c r="L1359" s="5">
        <v>17355937.68</v>
      </c>
      <c r="M1359" s="5">
        <v>9828882.8200000003</v>
      </c>
      <c r="N1359" s="5">
        <v>12752631.359999999</v>
      </c>
      <c r="O1359" s="5">
        <v>4772296.49</v>
      </c>
      <c r="P1359" s="5">
        <v>6434100.2999999998</v>
      </c>
      <c r="Q1359" s="5">
        <v>50230600.280000001</v>
      </c>
      <c r="R1359" s="5">
        <v>288094336.75999999</v>
      </c>
      <c r="S1359" s="5">
        <v>-129094336.76000001</v>
      </c>
      <c r="T1359" s="5">
        <v>181.19</v>
      </c>
      <c r="U1359" s="5">
        <v>-81.19</v>
      </c>
    </row>
    <row r="1360" spans="1:21" x14ac:dyDescent="0.25">
      <c r="A1360" s="3">
        <v>2020</v>
      </c>
      <c r="B1360" s="4">
        <v>7</v>
      </c>
      <c r="C1360" s="3" t="s">
        <v>307</v>
      </c>
      <c r="D1360" s="3" t="s">
        <v>777</v>
      </c>
      <c r="E1360" s="5">
        <v>159000000</v>
      </c>
      <c r="F1360" s="5">
        <v>13457550.32</v>
      </c>
      <c r="G1360" s="5">
        <v>10170504.17</v>
      </c>
      <c r="H1360" s="5">
        <v>82167555.260000005</v>
      </c>
      <c r="I1360" s="5">
        <v>-48546794.210000001</v>
      </c>
      <c r="J1360" s="5">
        <v>116075651.16</v>
      </c>
      <c r="K1360" s="5">
        <v>13395421.130000001</v>
      </c>
      <c r="L1360" s="5">
        <v>17355937.68</v>
      </c>
      <c r="M1360" s="5">
        <v>9828882.8200000003</v>
      </c>
      <c r="N1360" s="5">
        <v>12752631.359999999</v>
      </c>
      <c r="O1360" s="5">
        <v>4772296.49</v>
      </c>
      <c r="P1360" s="5">
        <v>6434100.2999999998</v>
      </c>
      <c r="Q1360" s="5">
        <v>50230600.280000001</v>
      </c>
      <c r="R1360" s="5">
        <v>288094336.75999999</v>
      </c>
      <c r="S1360" s="5">
        <v>-129094336.76000001</v>
      </c>
      <c r="T1360" s="5">
        <v>181.19</v>
      </c>
      <c r="U1360" s="5">
        <v>-81.19</v>
      </c>
    </row>
    <row r="1361" spans="1:21" x14ac:dyDescent="0.25">
      <c r="A1361" s="3">
        <v>2020</v>
      </c>
      <c r="B1361" s="4">
        <v>3</v>
      </c>
      <c r="C1361" s="3" t="s">
        <v>309</v>
      </c>
      <c r="D1361" s="3" t="s">
        <v>778</v>
      </c>
      <c r="E1361" s="5">
        <v>11857000000</v>
      </c>
      <c r="F1361" s="5">
        <v>7457029562.0799999</v>
      </c>
      <c r="G1361" s="5">
        <v>2273811451.3600001</v>
      </c>
      <c r="H1361" s="5">
        <v>3435013749.2800002</v>
      </c>
      <c r="I1361" s="5">
        <v>963319278.36000001</v>
      </c>
      <c r="J1361" s="5">
        <v>1166834201.8099999</v>
      </c>
      <c r="K1361" s="5">
        <v>1112349508.3499999</v>
      </c>
      <c r="L1361" s="5">
        <v>1507114190.1700001</v>
      </c>
      <c r="M1361" s="5">
        <v>1263431423.3</v>
      </c>
      <c r="N1361" s="5">
        <v>1062269718.87</v>
      </c>
      <c r="O1361" s="5">
        <v>1248485625.9400001</v>
      </c>
      <c r="P1361" s="5">
        <v>1105431770.6500001</v>
      </c>
      <c r="Q1361" s="5">
        <v>1331924563.0599999</v>
      </c>
      <c r="R1361" s="5">
        <v>23927015043.23</v>
      </c>
      <c r="S1361" s="5">
        <v>-12070015043.23</v>
      </c>
      <c r="T1361" s="5">
        <v>201.8</v>
      </c>
      <c r="U1361" s="6">
        <v>-101.8</v>
      </c>
    </row>
    <row r="1362" spans="1:21" x14ac:dyDescent="0.25">
      <c r="A1362" s="3">
        <v>2020</v>
      </c>
      <c r="B1362" s="4">
        <v>4</v>
      </c>
      <c r="C1362" s="3" t="s">
        <v>311</v>
      </c>
      <c r="D1362" s="3" t="s">
        <v>312</v>
      </c>
      <c r="E1362" s="5">
        <v>11795000000</v>
      </c>
      <c r="F1362" s="5">
        <v>7456804842.0799999</v>
      </c>
      <c r="G1362" s="5">
        <v>2273811451.3600001</v>
      </c>
      <c r="H1362" s="5">
        <v>3435013749.2800002</v>
      </c>
      <c r="I1362" s="5">
        <v>963319278.36000001</v>
      </c>
      <c r="J1362" s="5">
        <v>1166832708.8099999</v>
      </c>
      <c r="K1362" s="5">
        <v>1099531572.77</v>
      </c>
      <c r="L1362" s="5">
        <v>1507021322.1700001</v>
      </c>
      <c r="M1362" s="5">
        <v>1252771358.51</v>
      </c>
      <c r="N1362" s="5">
        <v>1059967257.76</v>
      </c>
      <c r="O1362" s="5">
        <v>1223738008.79</v>
      </c>
      <c r="P1362" s="5">
        <v>1081010370.78</v>
      </c>
      <c r="Q1362" s="5">
        <v>1327033886.79</v>
      </c>
      <c r="R1362" s="5">
        <v>23846855807.459999</v>
      </c>
      <c r="S1362" s="5">
        <v>-12051855807.459999</v>
      </c>
      <c r="T1362" s="5">
        <v>202.18</v>
      </c>
      <c r="U1362" s="5">
        <v>-102.18</v>
      </c>
    </row>
    <row r="1363" spans="1:21" x14ac:dyDescent="0.25">
      <c r="A1363" s="3">
        <v>2020</v>
      </c>
      <c r="B1363" s="4">
        <v>5</v>
      </c>
      <c r="C1363" s="3" t="s">
        <v>779</v>
      </c>
      <c r="D1363" s="3" t="s">
        <v>314</v>
      </c>
      <c r="E1363" s="5">
        <v>400000000</v>
      </c>
      <c r="F1363" s="5">
        <v>0</v>
      </c>
      <c r="G1363" s="5">
        <v>0</v>
      </c>
      <c r="H1363" s="5">
        <v>26456272.66</v>
      </c>
      <c r="I1363" s="5">
        <v>0</v>
      </c>
      <c r="J1363" s="5">
        <v>0</v>
      </c>
      <c r="K1363" s="5">
        <v>0</v>
      </c>
      <c r="L1363" s="5">
        <v>165163363.94999999</v>
      </c>
      <c r="M1363" s="5">
        <v>0</v>
      </c>
      <c r="N1363" s="5">
        <v>0</v>
      </c>
      <c r="O1363" s="5">
        <v>0</v>
      </c>
      <c r="P1363" s="5">
        <v>30446.17</v>
      </c>
      <c r="Q1363" s="5">
        <v>119042649.31999999</v>
      </c>
      <c r="R1363" s="5">
        <v>310692732.10000002</v>
      </c>
      <c r="S1363" s="5">
        <v>89307267.900000006</v>
      </c>
      <c r="T1363" s="5">
        <v>77.67</v>
      </c>
      <c r="U1363" s="5">
        <v>22.33</v>
      </c>
    </row>
    <row r="1364" spans="1:21" x14ac:dyDescent="0.25">
      <c r="A1364" s="3">
        <v>2020</v>
      </c>
      <c r="B1364" s="4">
        <v>6</v>
      </c>
      <c r="C1364" s="3" t="s">
        <v>313</v>
      </c>
      <c r="D1364" s="3" t="s">
        <v>780</v>
      </c>
      <c r="E1364" s="5">
        <v>400000000</v>
      </c>
      <c r="F1364" s="5">
        <v>0</v>
      </c>
      <c r="G1364" s="5">
        <v>0</v>
      </c>
      <c r="H1364" s="5">
        <v>26456272.66</v>
      </c>
      <c r="I1364" s="5">
        <v>0</v>
      </c>
      <c r="J1364" s="5">
        <v>0</v>
      </c>
      <c r="K1364" s="5">
        <v>0</v>
      </c>
      <c r="L1364" s="5">
        <v>165163363.94999999</v>
      </c>
      <c r="M1364" s="5">
        <v>0</v>
      </c>
      <c r="N1364" s="5">
        <v>0</v>
      </c>
      <c r="O1364" s="5">
        <v>0</v>
      </c>
      <c r="P1364" s="5">
        <v>30446.17</v>
      </c>
      <c r="Q1364" s="5">
        <v>119042649.31999999</v>
      </c>
      <c r="R1364" s="5">
        <v>310692732.10000002</v>
      </c>
      <c r="S1364" s="5">
        <v>89307267.900000006</v>
      </c>
      <c r="T1364" s="5">
        <v>77.67</v>
      </c>
      <c r="U1364" s="5">
        <v>22.33</v>
      </c>
    </row>
    <row r="1365" spans="1:21" x14ac:dyDescent="0.25">
      <c r="A1365" s="3">
        <v>2020</v>
      </c>
      <c r="B1365" s="4">
        <v>5</v>
      </c>
      <c r="C1365" s="3" t="s">
        <v>315</v>
      </c>
      <c r="D1365" s="3" t="s">
        <v>316</v>
      </c>
      <c r="E1365" s="5">
        <v>6290000000</v>
      </c>
      <c r="F1365" s="5">
        <v>810332190.96000004</v>
      </c>
      <c r="G1365" s="5">
        <v>2087728284.0899999</v>
      </c>
      <c r="H1365" s="5">
        <v>1335844397.97</v>
      </c>
      <c r="I1365" s="5">
        <v>518877899.67000002</v>
      </c>
      <c r="J1365" s="5">
        <v>501613395.88999999</v>
      </c>
      <c r="K1365" s="5">
        <v>559132699.53999996</v>
      </c>
      <c r="L1365" s="5">
        <v>885753688.28999996</v>
      </c>
      <c r="M1365" s="5">
        <v>574142166.07000005</v>
      </c>
      <c r="N1365" s="5">
        <v>327503242.55000001</v>
      </c>
      <c r="O1365" s="5">
        <v>520634013.38</v>
      </c>
      <c r="P1365" s="5">
        <v>634037754.26999998</v>
      </c>
      <c r="Q1365" s="5">
        <v>839156234.58000004</v>
      </c>
      <c r="R1365" s="5">
        <v>9594755967.2600002</v>
      </c>
      <c r="S1365" s="5">
        <v>-3304755967.2600002</v>
      </c>
      <c r="T1365" s="5">
        <v>152.54</v>
      </c>
      <c r="U1365" s="5">
        <v>-52.54</v>
      </c>
    </row>
    <row r="1366" spans="1:21" x14ac:dyDescent="0.25">
      <c r="A1366" s="3">
        <v>2020</v>
      </c>
      <c r="B1366" s="4">
        <v>6</v>
      </c>
      <c r="C1366" s="3" t="s">
        <v>317</v>
      </c>
      <c r="D1366" s="3" t="s">
        <v>318</v>
      </c>
      <c r="E1366" s="5">
        <v>5495000000</v>
      </c>
      <c r="F1366" s="5">
        <v>678312190</v>
      </c>
      <c r="G1366" s="5">
        <v>1905138306</v>
      </c>
      <c r="H1366" s="5">
        <v>1158275275</v>
      </c>
      <c r="I1366" s="5">
        <v>341163085</v>
      </c>
      <c r="J1366" s="5">
        <v>349843082</v>
      </c>
      <c r="K1366" s="5">
        <v>426186523</v>
      </c>
      <c r="L1366" s="5">
        <v>737891890</v>
      </c>
      <c r="M1366" s="5">
        <v>336592091</v>
      </c>
      <c r="N1366" s="5">
        <v>66872315</v>
      </c>
      <c r="O1366" s="5">
        <v>396742564</v>
      </c>
      <c r="P1366" s="5">
        <v>501752017</v>
      </c>
      <c r="Q1366" s="5">
        <v>735408096</v>
      </c>
      <c r="R1366" s="5">
        <v>7634177434</v>
      </c>
      <c r="S1366" s="4">
        <v>-2139177434</v>
      </c>
      <c r="T1366" s="5">
        <v>138.93</v>
      </c>
      <c r="U1366" s="5">
        <v>-38.93</v>
      </c>
    </row>
    <row r="1367" spans="1:21" x14ac:dyDescent="0.25">
      <c r="A1367" s="3">
        <v>2020</v>
      </c>
      <c r="B1367" s="4">
        <v>6</v>
      </c>
      <c r="C1367" s="3" t="s">
        <v>319</v>
      </c>
      <c r="D1367" s="3" t="s">
        <v>320</v>
      </c>
      <c r="E1367" s="5">
        <v>795000000</v>
      </c>
      <c r="F1367" s="5">
        <v>132020000.95999999</v>
      </c>
      <c r="G1367" s="5">
        <v>182589978.09</v>
      </c>
      <c r="H1367" s="5">
        <v>177569122.97</v>
      </c>
      <c r="I1367" s="5">
        <v>177714814.66999999</v>
      </c>
      <c r="J1367" s="5">
        <v>151770313.88999999</v>
      </c>
      <c r="K1367" s="5">
        <v>132946176.54000001</v>
      </c>
      <c r="L1367" s="5">
        <v>147861798.28999999</v>
      </c>
      <c r="M1367" s="5">
        <v>237550075.06999999</v>
      </c>
      <c r="N1367" s="5">
        <v>260630927.55000001</v>
      </c>
      <c r="O1367" s="5">
        <v>123891449.38</v>
      </c>
      <c r="P1367" s="5">
        <v>132285737.27</v>
      </c>
      <c r="Q1367" s="5">
        <v>103748138.58</v>
      </c>
      <c r="R1367" s="5">
        <v>1960578533.26</v>
      </c>
      <c r="S1367" s="5">
        <v>-1165578533.26</v>
      </c>
      <c r="T1367" s="5">
        <v>246.61</v>
      </c>
      <c r="U1367" s="5">
        <v>-146.61000000000001</v>
      </c>
    </row>
    <row r="1368" spans="1:21" x14ac:dyDescent="0.25">
      <c r="A1368" s="3">
        <v>2020</v>
      </c>
      <c r="B1368" s="4">
        <v>5</v>
      </c>
      <c r="C1368" s="3" t="s">
        <v>321</v>
      </c>
      <c r="D1368" s="3" t="s">
        <v>322</v>
      </c>
      <c r="E1368" s="5">
        <v>4450000000</v>
      </c>
      <c r="F1368" s="5">
        <v>6498862142.3900003</v>
      </c>
      <c r="G1368" s="5">
        <v>13453278</v>
      </c>
      <c r="H1368" s="5">
        <v>2030295185.5</v>
      </c>
      <c r="I1368" s="5">
        <v>261609880.78</v>
      </c>
      <c r="J1368" s="5">
        <v>582590010.05999994</v>
      </c>
      <c r="K1368" s="5">
        <v>509057944.13</v>
      </c>
      <c r="L1368" s="5">
        <v>412511620.94</v>
      </c>
      <c r="M1368" s="5">
        <v>499655013.76999998</v>
      </c>
      <c r="N1368" s="5">
        <v>614483427.07000005</v>
      </c>
      <c r="O1368" s="5">
        <v>598554606.25</v>
      </c>
      <c r="P1368" s="5">
        <v>393895275</v>
      </c>
      <c r="Q1368" s="5">
        <v>305341646</v>
      </c>
      <c r="R1368" s="5">
        <v>12720310029.889999</v>
      </c>
      <c r="S1368" s="5">
        <v>-8270310029.8900003</v>
      </c>
      <c r="T1368" s="5">
        <v>285.85000000000002</v>
      </c>
      <c r="U1368" s="5">
        <v>-185.85</v>
      </c>
    </row>
    <row r="1369" spans="1:21" x14ac:dyDescent="0.25">
      <c r="A1369" s="3">
        <v>2020</v>
      </c>
      <c r="B1369" s="4">
        <v>6</v>
      </c>
      <c r="C1369" s="3" t="s">
        <v>323</v>
      </c>
      <c r="D1369" s="3" t="s">
        <v>781</v>
      </c>
      <c r="E1369" s="5">
        <v>4275000000</v>
      </c>
      <c r="F1369" s="5">
        <v>6498560384.5200005</v>
      </c>
      <c r="G1369" s="5">
        <v>10732278</v>
      </c>
      <c r="H1369" s="5">
        <v>2028091248</v>
      </c>
      <c r="I1369" s="5">
        <v>258047246</v>
      </c>
      <c r="J1369" s="5">
        <v>573765804</v>
      </c>
      <c r="K1369" s="5">
        <v>505367726.02999997</v>
      </c>
      <c r="L1369" s="5">
        <v>410546751</v>
      </c>
      <c r="M1369" s="5">
        <v>499416747</v>
      </c>
      <c r="N1369" s="5">
        <v>563603983</v>
      </c>
      <c r="O1369" s="5">
        <v>575525751</v>
      </c>
      <c r="P1369" s="5">
        <v>389195275</v>
      </c>
      <c r="Q1369" s="5">
        <v>306131646</v>
      </c>
      <c r="R1369" s="5">
        <v>12618984839.549999</v>
      </c>
      <c r="S1369" s="5">
        <v>-8343984839.5500002</v>
      </c>
      <c r="T1369" s="5">
        <v>295.18</v>
      </c>
      <c r="U1369" s="5">
        <v>-195.18</v>
      </c>
    </row>
    <row r="1370" spans="1:21" x14ac:dyDescent="0.25">
      <c r="A1370" s="3">
        <v>2020</v>
      </c>
      <c r="B1370" s="4">
        <v>6</v>
      </c>
      <c r="C1370" s="3" t="s">
        <v>325</v>
      </c>
      <c r="D1370" s="3" t="s">
        <v>782</v>
      </c>
      <c r="E1370" s="5">
        <v>175000000</v>
      </c>
      <c r="F1370" s="5">
        <v>301757.87</v>
      </c>
      <c r="G1370" s="5">
        <v>2721000</v>
      </c>
      <c r="H1370" s="5">
        <v>2203937.5</v>
      </c>
      <c r="I1370" s="5">
        <v>3562634.78</v>
      </c>
      <c r="J1370" s="5">
        <v>8824206.0600000005</v>
      </c>
      <c r="K1370" s="5">
        <v>3690218.1</v>
      </c>
      <c r="L1370" s="5">
        <v>1964869.94</v>
      </c>
      <c r="M1370" s="5">
        <v>238266.77</v>
      </c>
      <c r="N1370" s="5">
        <v>50879444.07</v>
      </c>
      <c r="O1370" s="5">
        <v>23028855.25</v>
      </c>
      <c r="P1370" s="5">
        <v>4700000</v>
      </c>
      <c r="Q1370" s="4">
        <v>-790000</v>
      </c>
      <c r="R1370" s="5">
        <v>101325190.34</v>
      </c>
      <c r="S1370" s="5">
        <v>73674809.659999996</v>
      </c>
      <c r="T1370" s="5">
        <v>57.9</v>
      </c>
      <c r="U1370" s="5">
        <v>42.1</v>
      </c>
    </row>
    <row r="1371" spans="1:21" x14ac:dyDescent="0.25">
      <c r="A1371" s="3">
        <v>2020</v>
      </c>
      <c r="B1371" s="4">
        <v>5</v>
      </c>
      <c r="C1371" s="3" t="s">
        <v>327</v>
      </c>
      <c r="D1371" s="3" t="s">
        <v>783</v>
      </c>
      <c r="E1371" s="5">
        <v>655000000</v>
      </c>
      <c r="F1371" s="5">
        <v>147610508.72999999</v>
      </c>
      <c r="G1371" s="5">
        <v>172629889.27000001</v>
      </c>
      <c r="H1371" s="5">
        <v>42417893.149999999</v>
      </c>
      <c r="I1371" s="5">
        <v>182831497.91</v>
      </c>
      <c r="J1371" s="5">
        <v>82629302.859999999</v>
      </c>
      <c r="K1371" s="5">
        <v>31340929.100000001</v>
      </c>
      <c r="L1371" s="5">
        <v>43592648.990000002</v>
      </c>
      <c r="M1371" s="5">
        <v>178974178.66999999</v>
      </c>
      <c r="N1371" s="5">
        <v>117980588.14</v>
      </c>
      <c r="O1371" s="5">
        <v>104549389.16</v>
      </c>
      <c r="P1371" s="5">
        <v>53046895.340000004</v>
      </c>
      <c r="Q1371" s="5">
        <v>63493356.890000001</v>
      </c>
      <c r="R1371" s="5">
        <v>1221097078.21</v>
      </c>
      <c r="S1371" s="5">
        <v>-566097078.21000004</v>
      </c>
      <c r="T1371" s="5">
        <v>186.43</v>
      </c>
      <c r="U1371" s="5">
        <v>-86.43</v>
      </c>
    </row>
    <row r="1372" spans="1:21" x14ac:dyDescent="0.25">
      <c r="A1372" s="3">
        <v>2020</v>
      </c>
      <c r="B1372" s="4">
        <v>6</v>
      </c>
      <c r="C1372" s="3" t="s">
        <v>617</v>
      </c>
      <c r="D1372" s="3" t="s">
        <v>618</v>
      </c>
      <c r="E1372" s="5">
        <v>0</v>
      </c>
      <c r="F1372" s="5">
        <v>144600600</v>
      </c>
      <c r="G1372" s="5">
        <v>83468000</v>
      </c>
      <c r="H1372" s="5">
        <v>2163600</v>
      </c>
      <c r="I1372" s="5">
        <v>107920000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338152200</v>
      </c>
      <c r="S1372" s="4">
        <v>-338152200</v>
      </c>
      <c r="T1372" s="5">
        <v>0</v>
      </c>
      <c r="U1372" s="5">
        <v>100</v>
      </c>
    </row>
    <row r="1373" spans="1:21" x14ac:dyDescent="0.25">
      <c r="A1373" s="3">
        <v>2020</v>
      </c>
      <c r="B1373" s="4">
        <v>6</v>
      </c>
      <c r="C1373" s="3" t="s">
        <v>329</v>
      </c>
      <c r="D1373" s="3" t="s">
        <v>784</v>
      </c>
      <c r="E1373" s="5">
        <v>157000000</v>
      </c>
      <c r="F1373" s="5">
        <v>2602500</v>
      </c>
      <c r="G1373" s="5">
        <v>5063000</v>
      </c>
      <c r="H1373" s="5">
        <v>9822500</v>
      </c>
      <c r="I1373" s="5">
        <v>12754000</v>
      </c>
      <c r="J1373" s="5">
        <v>52624343.130000003</v>
      </c>
      <c r="K1373" s="5">
        <v>24003203.75</v>
      </c>
      <c r="L1373" s="5">
        <v>7738500</v>
      </c>
      <c r="M1373" s="5">
        <v>39460000</v>
      </c>
      <c r="N1373" s="5">
        <v>29088002.329999998</v>
      </c>
      <c r="O1373" s="5">
        <v>29672500</v>
      </c>
      <c r="P1373" s="5">
        <v>35198000</v>
      </c>
      <c r="Q1373" s="5">
        <v>7099000</v>
      </c>
      <c r="R1373" s="5">
        <v>255125549.21000001</v>
      </c>
      <c r="S1373" s="5">
        <v>-98125549.209999993</v>
      </c>
      <c r="T1373" s="5">
        <v>162.5</v>
      </c>
      <c r="U1373" s="6">
        <v>-62.5</v>
      </c>
    </row>
    <row r="1374" spans="1:21" x14ac:dyDescent="0.25">
      <c r="A1374" s="3">
        <v>2020</v>
      </c>
      <c r="B1374" s="4">
        <v>6</v>
      </c>
      <c r="C1374" s="3" t="s">
        <v>331</v>
      </c>
      <c r="D1374" s="3" t="s">
        <v>785</v>
      </c>
      <c r="E1374" s="5">
        <v>79000000</v>
      </c>
      <c r="F1374" s="5">
        <v>407408.73</v>
      </c>
      <c r="G1374" s="5">
        <v>29247489.27</v>
      </c>
      <c r="H1374" s="5">
        <v>9850563.2100000009</v>
      </c>
      <c r="I1374" s="5">
        <v>60289508.810000002</v>
      </c>
      <c r="J1374" s="5">
        <v>30004759.73</v>
      </c>
      <c r="K1374" s="5">
        <v>7337725.3499999996</v>
      </c>
      <c r="L1374" s="5">
        <v>34936391.990000002</v>
      </c>
      <c r="M1374" s="5">
        <v>23179598.41</v>
      </c>
      <c r="N1374" s="5">
        <v>3338210.69</v>
      </c>
      <c r="O1374" s="5">
        <v>9014702.0600000005</v>
      </c>
      <c r="P1374" s="5">
        <v>8258244.3399999999</v>
      </c>
      <c r="Q1374" s="5">
        <v>25141851.350000001</v>
      </c>
      <c r="R1374" s="5">
        <v>241006453.94</v>
      </c>
      <c r="S1374" s="5">
        <v>-162006453.94</v>
      </c>
      <c r="T1374" s="5">
        <v>305.07</v>
      </c>
      <c r="U1374" s="5">
        <v>-205.07</v>
      </c>
    </row>
    <row r="1375" spans="1:21" x14ac:dyDescent="0.25">
      <c r="A1375" s="3">
        <v>2020</v>
      </c>
      <c r="B1375" s="4">
        <v>6</v>
      </c>
      <c r="C1375" s="3" t="s">
        <v>333</v>
      </c>
      <c r="D1375" s="3" t="s">
        <v>334</v>
      </c>
      <c r="E1375" s="5">
        <v>200000000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115195855.95999999</v>
      </c>
      <c r="N1375" s="5">
        <v>0</v>
      </c>
      <c r="O1375" s="5">
        <v>0</v>
      </c>
      <c r="P1375" s="5">
        <v>0</v>
      </c>
      <c r="Q1375" s="5">
        <v>0</v>
      </c>
      <c r="R1375" s="5">
        <v>115195855.95999999</v>
      </c>
      <c r="S1375" s="5">
        <v>84804144.040000007</v>
      </c>
      <c r="T1375" s="5">
        <v>57.6</v>
      </c>
      <c r="U1375" s="5">
        <v>42.4</v>
      </c>
    </row>
    <row r="1376" spans="1:21" x14ac:dyDescent="0.25">
      <c r="A1376" s="3">
        <v>2020</v>
      </c>
      <c r="B1376" s="4">
        <v>6</v>
      </c>
      <c r="C1376" s="3" t="s">
        <v>335</v>
      </c>
      <c r="D1376" s="3" t="s">
        <v>336</v>
      </c>
      <c r="E1376" s="5">
        <v>32000000</v>
      </c>
      <c r="F1376" s="5">
        <v>0</v>
      </c>
      <c r="G1376" s="5">
        <v>0</v>
      </c>
      <c r="H1376" s="5">
        <v>3886800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9526500</v>
      </c>
      <c r="Q1376" s="5">
        <v>0</v>
      </c>
      <c r="R1376" s="5">
        <v>13413300</v>
      </c>
      <c r="S1376" s="5">
        <v>18586700</v>
      </c>
      <c r="T1376" s="5">
        <v>41.92</v>
      </c>
      <c r="U1376" s="5">
        <v>58.08</v>
      </c>
    </row>
    <row r="1377" spans="1:21" x14ac:dyDescent="0.25">
      <c r="A1377" s="3">
        <v>2020</v>
      </c>
      <c r="B1377" s="4">
        <v>6</v>
      </c>
      <c r="C1377" s="3" t="s">
        <v>594</v>
      </c>
      <c r="D1377" s="3" t="s">
        <v>595</v>
      </c>
      <c r="E1377" s="5">
        <v>30000000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30000000</v>
      </c>
      <c r="T1377" s="5">
        <v>0</v>
      </c>
      <c r="U1377" s="5">
        <v>100</v>
      </c>
    </row>
    <row r="1378" spans="1:21" x14ac:dyDescent="0.25">
      <c r="A1378" s="3">
        <v>2020</v>
      </c>
      <c r="B1378" s="4">
        <v>6</v>
      </c>
      <c r="C1378" s="3" t="s">
        <v>337</v>
      </c>
      <c r="D1378" s="3" t="s">
        <v>786</v>
      </c>
      <c r="E1378" s="5">
        <v>157000000</v>
      </c>
      <c r="F1378" s="5">
        <v>0</v>
      </c>
      <c r="G1378" s="5">
        <v>54851400</v>
      </c>
      <c r="H1378" s="5">
        <v>16694429.939999999</v>
      </c>
      <c r="I1378" s="5">
        <v>1867989.1</v>
      </c>
      <c r="J1378" s="5">
        <v>200</v>
      </c>
      <c r="K1378" s="5">
        <v>0</v>
      </c>
      <c r="L1378" s="5">
        <v>917757</v>
      </c>
      <c r="M1378" s="5">
        <v>1138724.3</v>
      </c>
      <c r="N1378" s="5">
        <v>85554375.120000005</v>
      </c>
      <c r="O1378" s="5">
        <v>65862187.100000001</v>
      </c>
      <c r="P1378" s="5">
        <v>64151</v>
      </c>
      <c r="Q1378" s="5">
        <v>31252505.539999999</v>
      </c>
      <c r="R1378" s="5">
        <v>258203719.09999999</v>
      </c>
      <c r="S1378" s="6">
        <v>-101203719.09999999</v>
      </c>
      <c r="T1378" s="5">
        <v>164.46</v>
      </c>
      <c r="U1378" s="5">
        <v>-64.459999999999994</v>
      </c>
    </row>
    <row r="1379" spans="1:21" x14ac:dyDescent="0.25">
      <c r="A1379" s="3">
        <v>2020</v>
      </c>
      <c r="B1379" s="4">
        <v>4</v>
      </c>
      <c r="C1379" s="3" t="s">
        <v>339</v>
      </c>
      <c r="D1379" s="3" t="s">
        <v>787</v>
      </c>
      <c r="E1379" s="5">
        <v>62000000</v>
      </c>
      <c r="F1379" s="5">
        <v>224720</v>
      </c>
      <c r="G1379" s="5">
        <v>0</v>
      </c>
      <c r="H1379" s="5">
        <v>0</v>
      </c>
      <c r="I1379" s="5">
        <v>0</v>
      </c>
      <c r="J1379" s="5">
        <v>1493</v>
      </c>
      <c r="K1379" s="5">
        <v>12817935.58</v>
      </c>
      <c r="L1379" s="5">
        <v>92868</v>
      </c>
      <c r="M1379" s="5">
        <v>10660064.789999999</v>
      </c>
      <c r="N1379" s="5">
        <v>2302461.11</v>
      </c>
      <c r="O1379" s="5">
        <v>24747617.149999999</v>
      </c>
      <c r="P1379" s="5">
        <v>24421399.870000001</v>
      </c>
      <c r="Q1379" s="5">
        <v>4890676.2699999996</v>
      </c>
      <c r="R1379" s="5">
        <v>80159235.769999996</v>
      </c>
      <c r="S1379" s="5">
        <v>-18159235.77</v>
      </c>
      <c r="T1379" s="5">
        <v>129.29</v>
      </c>
      <c r="U1379" s="5">
        <v>-29.29</v>
      </c>
    </row>
    <row r="1380" spans="1:21" x14ac:dyDescent="0.25">
      <c r="A1380" s="3">
        <v>2020</v>
      </c>
      <c r="B1380" s="4">
        <v>5</v>
      </c>
      <c r="C1380" s="3" t="s">
        <v>341</v>
      </c>
      <c r="D1380" s="3" t="s">
        <v>788</v>
      </c>
      <c r="E1380" s="5">
        <v>62000000</v>
      </c>
      <c r="F1380" s="5">
        <v>224720</v>
      </c>
      <c r="G1380" s="5">
        <v>0</v>
      </c>
      <c r="H1380" s="5">
        <v>0</v>
      </c>
      <c r="I1380" s="5">
        <v>0</v>
      </c>
      <c r="J1380" s="5">
        <v>1493</v>
      </c>
      <c r="K1380" s="5">
        <v>12817935.58</v>
      </c>
      <c r="L1380" s="5">
        <v>92868</v>
      </c>
      <c r="M1380" s="5">
        <v>10660064.789999999</v>
      </c>
      <c r="N1380" s="5">
        <v>2302461.11</v>
      </c>
      <c r="O1380" s="5">
        <v>24747617.149999999</v>
      </c>
      <c r="P1380" s="5">
        <v>24421399.870000001</v>
      </c>
      <c r="Q1380" s="5">
        <v>4890676.2699999996</v>
      </c>
      <c r="R1380" s="5">
        <v>80159235.769999996</v>
      </c>
      <c r="S1380" s="5">
        <v>-18159235.77</v>
      </c>
      <c r="T1380" s="5">
        <v>129.29</v>
      </c>
      <c r="U1380" s="5">
        <v>-29.29</v>
      </c>
    </row>
    <row r="1381" spans="1:21" x14ac:dyDescent="0.25">
      <c r="A1381" s="3">
        <v>2020</v>
      </c>
      <c r="B1381" s="4">
        <v>6</v>
      </c>
      <c r="C1381" s="3" t="s">
        <v>343</v>
      </c>
      <c r="D1381" s="3" t="s">
        <v>789</v>
      </c>
      <c r="E1381" s="5">
        <v>62000000</v>
      </c>
      <c r="F1381" s="5">
        <v>224720</v>
      </c>
      <c r="G1381" s="5">
        <v>0</v>
      </c>
      <c r="H1381" s="5">
        <v>0</v>
      </c>
      <c r="I1381" s="5">
        <v>0</v>
      </c>
      <c r="J1381" s="5">
        <v>1493</v>
      </c>
      <c r="K1381" s="5">
        <v>12817935.58</v>
      </c>
      <c r="L1381" s="5">
        <v>92868</v>
      </c>
      <c r="M1381" s="5">
        <v>10660064.789999999</v>
      </c>
      <c r="N1381" s="5">
        <v>2302461.11</v>
      </c>
      <c r="O1381" s="5">
        <v>24747617.149999999</v>
      </c>
      <c r="P1381" s="5">
        <v>24421399.870000001</v>
      </c>
      <c r="Q1381" s="5">
        <v>4890676.2699999996</v>
      </c>
      <c r="R1381" s="5">
        <v>80159235.769999996</v>
      </c>
      <c r="S1381" s="5">
        <v>-18159235.77</v>
      </c>
      <c r="T1381" s="5">
        <v>129.29</v>
      </c>
      <c r="U1381" s="5">
        <v>-29.29</v>
      </c>
    </row>
    <row r="1382" spans="1:21" x14ac:dyDescent="0.25">
      <c r="A1382" s="3">
        <v>2020</v>
      </c>
      <c r="B1382" s="4">
        <v>3</v>
      </c>
      <c r="C1382" s="3" t="s">
        <v>345</v>
      </c>
      <c r="D1382" s="3" t="s">
        <v>790</v>
      </c>
      <c r="E1382" s="5">
        <v>502000000</v>
      </c>
      <c r="F1382" s="5">
        <v>5969783.1399999997</v>
      </c>
      <c r="G1382" s="5">
        <v>-27444257.75</v>
      </c>
      <c r="H1382" s="5">
        <v>-2092729.66</v>
      </c>
      <c r="I1382" s="5">
        <v>43461743.100000001</v>
      </c>
      <c r="J1382" s="5">
        <v>35441806.560000002</v>
      </c>
      <c r="K1382" s="5">
        <v>39373075.880000003</v>
      </c>
      <c r="L1382" s="5">
        <v>39753202.07</v>
      </c>
      <c r="M1382" s="5">
        <v>40106725.240000002</v>
      </c>
      <c r="N1382" s="5">
        <v>37149421.789999999</v>
      </c>
      <c r="O1382" s="5">
        <v>36567029.520000003</v>
      </c>
      <c r="P1382" s="5">
        <v>48331106.340000004</v>
      </c>
      <c r="Q1382" s="5">
        <v>63423892.460000001</v>
      </c>
      <c r="R1382" s="5">
        <v>360040798.69</v>
      </c>
      <c r="S1382" s="5">
        <v>141959201.31</v>
      </c>
      <c r="T1382" s="5">
        <v>71.72</v>
      </c>
      <c r="U1382" s="5">
        <v>28.28</v>
      </c>
    </row>
    <row r="1383" spans="1:21" x14ac:dyDescent="0.25">
      <c r="A1383" s="3">
        <v>2020</v>
      </c>
      <c r="B1383" s="4">
        <v>4</v>
      </c>
      <c r="C1383" s="3" t="s">
        <v>791</v>
      </c>
      <c r="D1383" s="3" t="s">
        <v>792</v>
      </c>
      <c r="E1383" s="5">
        <v>502000000</v>
      </c>
      <c r="F1383" s="5">
        <v>5969783.1399999997</v>
      </c>
      <c r="G1383" s="5">
        <v>-27444257.75</v>
      </c>
      <c r="H1383" s="5">
        <v>-2092729.66</v>
      </c>
      <c r="I1383" s="5">
        <v>43461743.100000001</v>
      </c>
      <c r="J1383" s="5">
        <v>35441806.560000002</v>
      </c>
      <c r="K1383" s="5">
        <v>39373075.880000003</v>
      </c>
      <c r="L1383" s="5">
        <v>39753202.07</v>
      </c>
      <c r="M1383" s="5">
        <v>40106725.240000002</v>
      </c>
      <c r="N1383" s="5">
        <v>37149421.789999999</v>
      </c>
      <c r="O1383" s="5">
        <v>36567029.520000003</v>
      </c>
      <c r="P1383" s="5">
        <v>48331106.340000004</v>
      </c>
      <c r="Q1383" s="5">
        <v>63423892.460000001</v>
      </c>
      <c r="R1383" s="5">
        <v>360040798.69</v>
      </c>
      <c r="S1383" s="5">
        <v>141959201.31</v>
      </c>
      <c r="T1383" s="5">
        <v>71.72</v>
      </c>
      <c r="U1383" s="5">
        <v>28.28</v>
      </c>
    </row>
    <row r="1384" spans="1:21" x14ac:dyDescent="0.25">
      <c r="A1384" s="3">
        <v>2020</v>
      </c>
      <c r="B1384" s="4">
        <v>5</v>
      </c>
      <c r="C1384" s="3" t="s">
        <v>347</v>
      </c>
      <c r="D1384" s="3" t="s">
        <v>793</v>
      </c>
      <c r="E1384" s="5">
        <v>502000000</v>
      </c>
      <c r="F1384" s="5">
        <v>5969783.1399999997</v>
      </c>
      <c r="G1384" s="5">
        <v>-27444257.75</v>
      </c>
      <c r="H1384" s="5">
        <v>-2092729.66</v>
      </c>
      <c r="I1384" s="5">
        <v>43461743.100000001</v>
      </c>
      <c r="J1384" s="5">
        <v>35441806.560000002</v>
      </c>
      <c r="K1384" s="5">
        <v>39373075.880000003</v>
      </c>
      <c r="L1384" s="5">
        <v>39753202.07</v>
      </c>
      <c r="M1384" s="5">
        <v>40106725.240000002</v>
      </c>
      <c r="N1384" s="5">
        <v>37149421.789999999</v>
      </c>
      <c r="O1384" s="5">
        <v>36567029.520000003</v>
      </c>
      <c r="P1384" s="5">
        <v>48331106.340000004</v>
      </c>
      <c r="Q1384" s="5">
        <v>63423892.460000001</v>
      </c>
      <c r="R1384" s="5">
        <v>360040798.69</v>
      </c>
      <c r="S1384" s="5">
        <v>141959201.31</v>
      </c>
      <c r="T1384" s="5">
        <v>71.72</v>
      </c>
      <c r="U1384" s="5">
        <v>28.28</v>
      </c>
    </row>
    <row r="1385" spans="1:21" x14ac:dyDescent="0.25">
      <c r="A1385" s="3">
        <v>2020</v>
      </c>
      <c r="B1385" s="4">
        <v>3</v>
      </c>
      <c r="C1385" s="3" t="s">
        <v>349</v>
      </c>
      <c r="D1385" s="3" t="s">
        <v>350</v>
      </c>
      <c r="E1385" s="5">
        <v>9367000000</v>
      </c>
      <c r="F1385" s="5">
        <v>1067774609.97</v>
      </c>
      <c r="G1385" s="5">
        <v>1162103223.6400001</v>
      </c>
      <c r="H1385" s="5">
        <v>2471968156.3200002</v>
      </c>
      <c r="I1385" s="5">
        <v>936686464.32000005</v>
      </c>
      <c r="J1385" s="5">
        <v>2687767856.73</v>
      </c>
      <c r="K1385" s="5">
        <v>4134304838.8699999</v>
      </c>
      <c r="L1385" s="5">
        <v>-77367221.609999999</v>
      </c>
      <c r="M1385" s="5">
        <v>703461811.83000004</v>
      </c>
      <c r="N1385" s="5">
        <v>1026503639.45</v>
      </c>
      <c r="O1385" s="5">
        <v>2254097854.6700001</v>
      </c>
      <c r="P1385" s="5">
        <v>1511955223.8199999</v>
      </c>
      <c r="Q1385" s="5">
        <v>1583022069.76</v>
      </c>
      <c r="R1385" s="5">
        <v>19462278527.77</v>
      </c>
      <c r="S1385" s="5">
        <v>-10095278527.77</v>
      </c>
      <c r="T1385" s="5">
        <v>207.77</v>
      </c>
      <c r="U1385" s="5">
        <v>-107.77</v>
      </c>
    </row>
    <row r="1386" spans="1:21" x14ac:dyDescent="0.25">
      <c r="A1386" s="3">
        <v>2020</v>
      </c>
      <c r="B1386" s="4">
        <v>4</v>
      </c>
      <c r="C1386" s="3" t="s">
        <v>794</v>
      </c>
      <c r="D1386" s="3" t="s">
        <v>795</v>
      </c>
      <c r="E1386" s="5">
        <v>5350000000</v>
      </c>
      <c r="F1386" s="5">
        <v>235174767.09999999</v>
      </c>
      <c r="G1386" s="5">
        <v>116124213.06999999</v>
      </c>
      <c r="H1386" s="5">
        <v>1515752167.49</v>
      </c>
      <c r="I1386" s="5">
        <v>104087490.64</v>
      </c>
      <c r="J1386" s="5">
        <v>569471718.82000005</v>
      </c>
      <c r="K1386" s="5">
        <v>4282324666.5500002</v>
      </c>
      <c r="L1386" s="5">
        <v>179462861.72999999</v>
      </c>
      <c r="M1386" s="5">
        <v>234494915.31999999</v>
      </c>
      <c r="N1386" s="5">
        <v>184686752.06999999</v>
      </c>
      <c r="O1386" s="5">
        <v>176572969.81</v>
      </c>
      <c r="P1386" s="5">
        <v>238894719.19999999</v>
      </c>
      <c r="Q1386" s="5">
        <v>272285432.20999998</v>
      </c>
      <c r="R1386" s="5">
        <v>8109332674.0100002</v>
      </c>
      <c r="S1386" s="5">
        <v>-2759332674.0100002</v>
      </c>
      <c r="T1386" s="5">
        <v>151.58000000000001</v>
      </c>
      <c r="U1386" s="5">
        <v>-51.58</v>
      </c>
    </row>
    <row r="1387" spans="1:21" x14ac:dyDescent="0.25">
      <c r="A1387" s="3">
        <v>2020</v>
      </c>
      <c r="B1387" s="4">
        <v>5</v>
      </c>
      <c r="C1387" s="3" t="s">
        <v>351</v>
      </c>
      <c r="D1387" s="3" t="s">
        <v>796</v>
      </c>
      <c r="E1387" s="5">
        <v>5350000000</v>
      </c>
      <c r="F1387" s="5">
        <v>235174767.09999999</v>
      </c>
      <c r="G1387" s="5">
        <v>116124213.06999999</v>
      </c>
      <c r="H1387" s="5">
        <v>1515752167.49</v>
      </c>
      <c r="I1387" s="5">
        <v>104087490.64</v>
      </c>
      <c r="J1387" s="5">
        <v>569471718.82000005</v>
      </c>
      <c r="K1387" s="5">
        <v>4282324666.5500002</v>
      </c>
      <c r="L1387" s="5">
        <v>179462861.72999999</v>
      </c>
      <c r="M1387" s="5">
        <v>234494915.31999999</v>
      </c>
      <c r="N1387" s="5">
        <v>184686752.06999999</v>
      </c>
      <c r="O1387" s="5">
        <v>176572969.81</v>
      </c>
      <c r="P1387" s="5">
        <v>238894719.19999999</v>
      </c>
      <c r="Q1387" s="5">
        <v>272285432.20999998</v>
      </c>
      <c r="R1387" s="5">
        <v>8109332674.0100002</v>
      </c>
      <c r="S1387" s="5">
        <v>-2759332674.0100002</v>
      </c>
      <c r="T1387" s="5">
        <v>151.58000000000001</v>
      </c>
      <c r="U1387" s="5">
        <v>-51.58</v>
      </c>
    </row>
    <row r="1388" spans="1:21" x14ac:dyDescent="0.25">
      <c r="A1388" s="3">
        <v>2020</v>
      </c>
      <c r="B1388" s="4">
        <v>4</v>
      </c>
      <c r="C1388" s="3" t="s">
        <v>797</v>
      </c>
      <c r="D1388" s="3" t="s">
        <v>354</v>
      </c>
      <c r="E1388" s="5">
        <v>4017000000</v>
      </c>
      <c r="F1388" s="5">
        <v>832599842.87</v>
      </c>
      <c r="G1388" s="5">
        <v>1045979010.5700001</v>
      </c>
      <c r="H1388" s="5">
        <v>956215988.83000004</v>
      </c>
      <c r="I1388" s="5">
        <v>832598973.67999995</v>
      </c>
      <c r="J1388" s="5">
        <v>2118296137.9100001</v>
      </c>
      <c r="K1388" s="5">
        <v>-148019827.68000001</v>
      </c>
      <c r="L1388" s="5">
        <v>-256830083.34</v>
      </c>
      <c r="M1388" s="5">
        <v>468966896.50999999</v>
      </c>
      <c r="N1388" s="5">
        <v>841816887.38</v>
      </c>
      <c r="O1388" s="5">
        <v>2077524884.8599999</v>
      </c>
      <c r="P1388" s="5">
        <v>1273060504.6199999</v>
      </c>
      <c r="Q1388" s="5">
        <v>1310736637.55</v>
      </c>
      <c r="R1388" s="5">
        <v>11352945853.76</v>
      </c>
      <c r="S1388" s="5">
        <v>-7335945853.7600002</v>
      </c>
      <c r="T1388" s="5">
        <v>282.62</v>
      </c>
      <c r="U1388" s="5">
        <v>-182.62</v>
      </c>
    </row>
    <row r="1389" spans="1:21" x14ac:dyDescent="0.25">
      <c r="A1389" s="3">
        <v>2020</v>
      </c>
      <c r="B1389" s="4">
        <v>5</v>
      </c>
      <c r="C1389" s="3" t="s">
        <v>353</v>
      </c>
      <c r="D1389" s="3" t="s">
        <v>354</v>
      </c>
      <c r="E1389" s="5">
        <v>4017000000</v>
      </c>
      <c r="F1389" s="5">
        <v>832599842.87</v>
      </c>
      <c r="G1389" s="5">
        <v>1045979010.5700001</v>
      </c>
      <c r="H1389" s="5">
        <v>956215988.83000004</v>
      </c>
      <c r="I1389" s="5">
        <v>832598973.67999995</v>
      </c>
      <c r="J1389" s="5">
        <v>2118296137.9100001</v>
      </c>
      <c r="K1389" s="5">
        <v>-148019827.68000001</v>
      </c>
      <c r="L1389" s="5">
        <v>-256830083.34</v>
      </c>
      <c r="M1389" s="5">
        <v>468966896.50999999</v>
      </c>
      <c r="N1389" s="5">
        <v>841816887.38</v>
      </c>
      <c r="O1389" s="5">
        <v>2077524884.8599999</v>
      </c>
      <c r="P1389" s="5">
        <v>1273060504.6199999</v>
      </c>
      <c r="Q1389" s="5">
        <v>1310736637.55</v>
      </c>
      <c r="R1389" s="5">
        <v>11352945853.76</v>
      </c>
      <c r="S1389" s="5">
        <v>-7335945853.7600002</v>
      </c>
      <c r="T1389" s="5">
        <v>282.62</v>
      </c>
      <c r="U1389" s="5">
        <v>-182.62</v>
      </c>
    </row>
    <row r="1390" spans="1:21" x14ac:dyDescent="0.25">
      <c r="A1390" s="3">
        <v>2020</v>
      </c>
      <c r="B1390" s="4">
        <v>2</v>
      </c>
      <c r="C1390" s="3" t="s">
        <v>355</v>
      </c>
      <c r="D1390" s="3" t="s">
        <v>356</v>
      </c>
      <c r="E1390" s="5">
        <v>230260359846.75</v>
      </c>
      <c r="F1390" s="5">
        <v>1065424547.01</v>
      </c>
      <c r="G1390" s="5">
        <v>12035981562.860001</v>
      </c>
      <c r="H1390" s="5">
        <v>20676700498.380001</v>
      </c>
      <c r="I1390" s="5">
        <v>3469191340.8400002</v>
      </c>
      <c r="J1390" s="5">
        <v>51438980939.050003</v>
      </c>
      <c r="K1390" s="5">
        <v>9171908807.9200001</v>
      </c>
      <c r="L1390" s="5">
        <v>9893785066.7299995</v>
      </c>
      <c r="M1390" s="5">
        <v>43799672347.809998</v>
      </c>
      <c r="N1390" s="5">
        <v>7022881780.1000004</v>
      </c>
      <c r="O1390" s="5">
        <v>8720996821</v>
      </c>
      <c r="P1390" s="5">
        <v>25222284887.380001</v>
      </c>
      <c r="Q1390" s="5">
        <v>22820938167.700001</v>
      </c>
      <c r="R1390" s="5">
        <v>215338746766.78</v>
      </c>
      <c r="S1390" s="5">
        <v>14921613079.969999</v>
      </c>
      <c r="T1390" s="5">
        <v>93.52</v>
      </c>
      <c r="U1390" s="5">
        <v>6.48</v>
      </c>
    </row>
    <row r="1391" spans="1:21" x14ac:dyDescent="0.25">
      <c r="A1391" s="3">
        <v>2020</v>
      </c>
      <c r="B1391" s="4">
        <v>3</v>
      </c>
      <c r="C1391" s="3" t="s">
        <v>357</v>
      </c>
      <c r="D1391" s="3" t="s">
        <v>798</v>
      </c>
      <c r="E1391" s="5">
        <v>229542732145.31</v>
      </c>
      <c r="F1391" s="5">
        <v>1065424547.01</v>
      </c>
      <c r="G1391" s="5">
        <v>12035981562.860001</v>
      </c>
      <c r="H1391" s="5">
        <v>20676700498.380001</v>
      </c>
      <c r="I1391" s="5">
        <v>3469191340.8400002</v>
      </c>
      <c r="J1391" s="5">
        <v>51438980939.050003</v>
      </c>
      <c r="K1391" s="5">
        <v>9171908807.9200001</v>
      </c>
      <c r="L1391" s="5">
        <v>9893785066.7299995</v>
      </c>
      <c r="M1391" s="5">
        <v>43799672347.809998</v>
      </c>
      <c r="N1391" s="5">
        <v>6910725006</v>
      </c>
      <c r="O1391" s="5">
        <v>8653027268.2600002</v>
      </c>
      <c r="P1391" s="5">
        <v>25166106505.07</v>
      </c>
      <c r="Q1391" s="5">
        <v>22513923826.580002</v>
      </c>
      <c r="R1391" s="5">
        <v>214795427716.51001</v>
      </c>
      <c r="S1391" s="5">
        <v>14747304428.799999</v>
      </c>
      <c r="T1391" s="5">
        <v>93.58</v>
      </c>
      <c r="U1391" s="5">
        <v>6.42</v>
      </c>
    </row>
    <row r="1392" spans="1:21" x14ac:dyDescent="0.25">
      <c r="A1392" s="3">
        <v>2020</v>
      </c>
      <c r="B1392" s="4">
        <v>4</v>
      </c>
      <c r="C1392" s="3" t="s">
        <v>359</v>
      </c>
      <c r="D1392" s="3" t="s">
        <v>360</v>
      </c>
      <c r="E1392" s="5">
        <v>218803632.18000001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218803632.18000001</v>
      </c>
      <c r="R1392" s="5">
        <v>218803632.18000001</v>
      </c>
      <c r="S1392" s="5">
        <v>0</v>
      </c>
      <c r="T1392" s="5">
        <v>100</v>
      </c>
      <c r="U1392" s="5">
        <v>0</v>
      </c>
    </row>
    <row r="1393" spans="1:21" x14ac:dyDescent="0.25">
      <c r="A1393" s="3">
        <v>2020</v>
      </c>
      <c r="B1393" s="4">
        <v>5</v>
      </c>
      <c r="C1393" s="3" t="s">
        <v>799</v>
      </c>
      <c r="D1393" s="3" t="s">
        <v>800</v>
      </c>
      <c r="E1393" s="5">
        <v>218803632.18000001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218803632.18000001</v>
      </c>
      <c r="R1393" s="5">
        <v>218803632.18000001</v>
      </c>
      <c r="S1393" s="5">
        <v>0</v>
      </c>
      <c r="T1393" s="5">
        <v>100</v>
      </c>
      <c r="U1393" s="5">
        <v>0</v>
      </c>
    </row>
    <row r="1394" spans="1:21" x14ac:dyDescent="0.25">
      <c r="A1394" s="3">
        <v>2020</v>
      </c>
      <c r="B1394" s="4">
        <v>4</v>
      </c>
      <c r="C1394" s="3" t="s">
        <v>365</v>
      </c>
      <c r="D1394" s="3" t="s">
        <v>801</v>
      </c>
      <c r="E1394" s="5">
        <v>216861262512.48999</v>
      </c>
      <c r="F1394" s="5">
        <v>233446278.16</v>
      </c>
      <c r="G1394" s="5">
        <v>11832011837.889999</v>
      </c>
      <c r="H1394" s="5">
        <v>20253658836.43</v>
      </c>
      <c r="I1394" s="5">
        <v>232918848.61000001</v>
      </c>
      <c r="J1394" s="5">
        <v>47736924470.07</v>
      </c>
      <c r="K1394" s="5">
        <v>9019353247.0699997</v>
      </c>
      <c r="L1394" s="5">
        <v>9729049927.1800003</v>
      </c>
      <c r="M1394" s="5">
        <v>43375842714.099998</v>
      </c>
      <c r="N1394" s="5">
        <v>6529830389.1499996</v>
      </c>
      <c r="O1394" s="5">
        <v>8268035577.0600004</v>
      </c>
      <c r="P1394" s="5">
        <v>24794909960.029999</v>
      </c>
      <c r="Q1394" s="5">
        <v>19940046394.84</v>
      </c>
      <c r="R1394" s="5">
        <v>201946028480.59</v>
      </c>
      <c r="S1394" s="5">
        <v>14915234031.9</v>
      </c>
      <c r="T1394" s="5">
        <v>93.12</v>
      </c>
      <c r="U1394" s="5">
        <v>6.88</v>
      </c>
    </row>
    <row r="1395" spans="1:21" x14ac:dyDescent="0.25">
      <c r="A1395" s="3">
        <v>2020</v>
      </c>
      <c r="B1395" s="4">
        <v>5</v>
      </c>
      <c r="C1395" s="3" t="s">
        <v>367</v>
      </c>
      <c r="D1395" s="3" t="s">
        <v>802</v>
      </c>
      <c r="E1395" s="5">
        <v>206212832430.60999</v>
      </c>
      <c r="F1395" s="5">
        <v>0</v>
      </c>
      <c r="G1395" s="5">
        <v>11598521364.58</v>
      </c>
      <c r="H1395" s="5">
        <v>19917667266.529999</v>
      </c>
      <c r="I1395" s="5">
        <v>0</v>
      </c>
      <c r="J1395" s="5">
        <v>47458114931.580002</v>
      </c>
      <c r="K1395" s="5">
        <v>8693147270.4200001</v>
      </c>
      <c r="L1395" s="5">
        <v>8728771616.0799999</v>
      </c>
      <c r="M1395" s="5">
        <v>43146367675.900002</v>
      </c>
      <c r="N1395" s="5">
        <v>6293984373.9799995</v>
      </c>
      <c r="O1395" s="5">
        <v>7803417721.5</v>
      </c>
      <c r="P1395" s="5">
        <v>24430192664.169998</v>
      </c>
      <c r="Q1395" s="5">
        <v>13684895212.809999</v>
      </c>
      <c r="R1395" s="5">
        <v>191755080097.54999</v>
      </c>
      <c r="S1395" s="5">
        <v>14457752333.059999</v>
      </c>
      <c r="T1395" s="5">
        <v>92.99</v>
      </c>
      <c r="U1395" s="5">
        <v>7.01</v>
      </c>
    </row>
    <row r="1396" spans="1:21" x14ac:dyDescent="0.25">
      <c r="A1396" s="3">
        <v>2020</v>
      </c>
      <c r="B1396" s="4">
        <v>6</v>
      </c>
      <c r="C1396" s="3" t="s">
        <v>369</v>
      </c>
      <c r="D1396" s="3" t="s">
        <v>803</v>
      </c>
      <c r="E1396" s="5">
        <v>34540160548.379997</v>
      </c>
      <c r="F1396" s="5">
        <v>0</v>
      </c>
      <c r="G1396" s="5">
        <v>0</v>
      </c>
      <c r="H1396" s="5">
        <v>642510949</v>
      </c>
      <c r="I1396" s="5">
        <v>0</v>
      </c>
      <c r="J1396" s="5">
        <v>11907576997.129999</v>
      </c>
      <c r="K1396" s="5">
        <v>0</v>
      </c>
      <c r="L1396" s="5">
        <v>0</v>
      </c>
      <c r="M1396" s="5">
        <v>20180953137.669998</v>
      </c>
      <c r="N1396" s="5">
        <v>0</v>
      </c>
      <c r="O1396" s="5">
        <v>0</v>
      </c>
      <c r="P1396" s="5">
        <v>0</v>
      </c>
      <c r="Q1396" s="5">
        <v>0</v>
      </c>
      <c r="R1396" s="5">
        <v>32731041083.799999</v>
      </c>
      <c r="S1396" s="5">
        <v>1809119464.5799999</v>
      </c>
      <c r="T1396" s="5">
        <v>94.76</v>
      </c>
      <c r="U1396" s="5">
        <v>5.24</v>
      </c>
    </row>
    <row r="1397" spans="1:21" x14ac:dyDescent="0.25">
      <c r="A1397" s="3">
        <v>2020</v>
      </c>
      <c r="B1397" s="4">
        <v>6</v>
      </c>
      <c r="C1397" s="3" t="s">
        <v>373</v>
      </c>
      <c r="D1397" s="3" t="s">
        <v>804</v>
      </c>
      <c r="E1397" s="5">
        <v>13533636472.23</v>
      </c>
      <c r="F1397" s="5">
        <v>0</v>
      </c>
      <c r="G1397" s="5">
        <v>0</v>
      </c>
      <c r="H1397" s="5">
        <v>0</v>
      </c>
      <c r="I1397" s="5">
        <v>0</v>
      </c>
      <c r="J1397" s="5">
        <v>1884670000</v>
      </c>
      <c r="K1397" s="5">
        <v>1091265000</v>
      </c>
      <c r="L1397" s="5">
        <v>1235712500</v>
      </c>
      <c r="M1397" s="5">
        <v>1261362500</v>
      </c>
      <c r="N1397" s="5">
        <v>1178237500</v>
      </c>
      <c r="O1397" s="5">
        <v>991990000</v>
      </c>
      <c r="P1397" s="5">
        <v>899513500</v>
      </c>
      <c r="Q1397" s="5">
        <v>851342500</v>
      </c>
      <c r="R1397" s="5">
        <v>9394093500</v>
      </c>
      <c r="S1397" s="5">
        <v>4139542972.23</v>
      </c>
      <c r="T1397" s="5">
        <v>69.41</v>
      </c>
      <c r="U1397" s="5">
        <v>30.59</v>
      </c>
    </row>
    <row r="1398" spans="1:21" x14ac:dyDescent="0.25">
      <c r="A1398" s="3">
        <v>2020</v>
      </c>
      <c r="B1398" s="4">
        <v>6</v>
      </c>
      <c r="C1398" s="3" t="s">
        <v>377</v>
      </c>
      <c r="D1398" s="3" t="s">
        <v>805</v>
      </c>
      <c r="E1398" s="5">
        <v>80839184985</v>
      </c>
      <c r="F1398" s="5">
        <v>0</v>
      </c>
      <c r="G1398" s="5">
        <v>6695386364.5799999</v>
      </c>
      <c r="H1398" s="5">
        <v>6695386364.5799999</v>
      </c>
      <c r="I1398" s="5">
        <v>0</v>
      </c>
      <c r="J1398" s="5">
        <v>13390772729.34</v>
      </c>
      <c r="K1398" s="5">
        <v>6695386364.4200001</v>
      </c>
      <c r="L1398" s="5">
        <v>6695386364.0799999</v>
      </c>
      <c r="M1398" s="5">
        <v>6695386365.0799999</v>
      </c>
      <c r="N1398" s="5">
        <v>0</v>
      </c>
      <c r="O1398" s="5">
        <v>6695386364.5</v>
      </c>
      <c r="P1398" s="5">
        <v>13390772405.17</v>
      </c>
      <c r="Q1398" s="5">
        <v>6695300000</v>
      </c>
      <c r="R1398" s="5">
        <v>73649163321.75</v>
      </c>
      <c r="S1398" s="5">
        <v>7190021663.25</v>
      </c>
      <c r="T1398" s="5">
        <v>91.11</v>
      </c>
      <c r="U1398" s="5">
        <v>8.89</v>
      </c>
    </row>
    <row r="1399" spans="1:21" x14ac:dyDescent="0.25">
      <c r="A1399" s="3">
        <v>2020</v>
      </c>
      <c r="B1399" s="4">
        <v>6</v>
      </c>
      <c r="C1399" s="3" t="s">
        <v>379</v>
      </c>
      <c r="D1399" s="3" t="s">
        <v>806</v>
      </c>
      <c r="E1399" s="5">
        <v>17738274829</v>
      </c>
      <c r="F1399" s="5">
        <v>0</v>
      </c>
      <c r="G1399" s="5">
        <v>0</v>
      </c>
      <c r="H1399" s="5">
        <v>7960529344.0600004</v>
      </c>
      <c r="I1399" s="5">
        <v>0</v>
      </c>
      <c r="J1399" s="5">
        <v>9777745484.9400005</v>
      </c>
      <c r="K1399" s="5">
        <v>0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17738274829</v>
      </c>
      <c r="S1399" s="5">
        <v>0</v>
      </c>
      <c r="T1399" s="5">
        <v>100</v>
      </c>
      <c r="U1399" s="5">
        <v>0</v>
      </c>
    </row>
    <row r="1400" spans="1:21" x14ac:dyDescent="0.25">
      <c r="A1400" s="3">
        <v>2020</v>
      </c>
      <c r="B1400" s="4">
        <v>6</v>
      </c>
      <c r="C1400" s="3" t="s">
        <v>381</v>
      </c>
      <c r="D1400" s="3" t="s">
        <v>807</v>
      </c>
      <c r="E1400" s="5">
        <v>50000000000</v>
      </c>
      <c r="F1400" s="5">
        <v>0</v>
      </c>
      <c r="G1400" s="5">
        <v>4305035000</v>
      </c>
      <c r="H1400" s="5">
        <v>4448426228.8900003</v>
      </c>
      <c r="I1400" s="5">
        <v>0</v>
      </c>
      <c r="J1400" s="5">
        <v>8794219364.1700001</v>
      </c>
      <c r="K1400" s="5">
        <v>0</v>
      </c>
      <c r="L1400" s="5">
        <v>0</v>
      </c>
      <c r="M1400" s="5">
        <v>14239065200.15</v>
      </c>
      <c r="N1400" s="5">
        <v>4311514351.9799995</v>
      </c>
      <c r="O1400" s="5">
        <v>0</v>
      </c>
      <c r="P1400" s="5">
        <v>8752350000</v>
      </c>
      <c r="Q1400" s="5">
        <v>5149389854.8100004</v>
      </c>
      <c r="R1400" s="5">
        <v>50000000000</v>
      </c>
      <c r="S1400" s="5">
        <v>0</v>
      </c>
      <c r="T1400" s="5">
        <v>100</v>
      </c>
      <c r="U1400" s="5">
        <v>0</v>
      </c>
    </row>
    <row r="1401" spans="1:21" x14ac:dyDescent="0.25">
      <c r="A1401" s="3">
        <v>2020</v>
      </c>
      <c r="B1401" s="4">
        <v>6</v>
      </c>
      <c r="C1401" s="3" t="s">
        <v>383</v>
      </c>
      <c r="D1401" s="3" t="s">
        <v>808</v>
      </c>
      <c r="E1401" s="5">
        <v>7177242240</v>
      </c>
      <c r="F1401" s="5">
        <v>0</v>
      </c>
      <c r="G1401" s="5">
        <v>598100000</v>
      </c>
      <c r="H1401" s="5">
        <v>0</v>
      </c>
      <c r="I1401" s="5">
        <v>0</v>
      </c>
      <c r="J1401" s="5">
        <v>1474828340</v>
      </c>
      <c r="K1401" s="5">
        <v>675795520</v>
      </c>
      <c r="L1401" s="5">
        <v>681396550</v>
      </c>
      <c r="M1401" s="5">
        <v>675011925</v>
      </c>
      <c r="N1401" s="5">
        <v>676217973</v>
      </c>
      <c r="O1401" s="5">
        <v>0</v>
      </c>
      <c r="P1401" s="5">
        <v>1199685292</v>
      </c>
      <c r="Q1401" s="5">
        <v>598103520</v>
      </c>
      <c r="R1401" s="5">
        <v>6579139120</v>
      </c>
      <c r="S1401" s="5">
        <v>598103120</v>
      </c>
      <c r="T1401" s="5">
        <v>91.67</v>
      </c>
      <c r="U1401" s="5">
        <v>8.33</v>
      </c>
    </row>
    <row r="1402" spans="1:21" x14ac:dyDescent="0.25">
      <c r="A1402" s="3">
        <v>2020</v>
      </c>
      <c r="B1402" s="4">
        <v>6</v>
      </c>
      <c r="C1402" s="3" t="s">
        <v>385</v>
      </c>
      <c r="D1402" s="3" t="s">
        <v>809</v>
      </c>
      <c r="E1402" s="5">
        <v>2384333356</v>
      </c>
      <c r="F1402" s="5">
        <v>0</v>
      </c>
      <c r="G1402" s="5">
        <v>0</v>
      </c>
      <c r="H1402" s="5">
        <v>170814380</v>
      </c>
      <c r="I1402" s="5">
        <v>0</v>
      </c>
      <c r="J1402" s="5">
        <v>228302016</v>
      </c>
      <c r="K1402" s="5">
        <v>230700386</v>
      </c>
      <c r="L1402" s="5">
        <v>116276202</v>
      </c>
      <c r="M1402" s="5">
        <v>94588548</v>
      </c>
      <c r="N1402" s="5">
        <v>128014549</v>
      </c>
      <c r="O1402" s="5">
        <v>116041357</v>
      </c>
      <c r="P1402" s="5">
        <v>187871467</v>
      </c>
      <c r="Q1402" s="5">
        <v>390759338</v>
      </c>
      <c r="R1402" s="5">
        <v>1663368243</v>
      </c>
      <c r="S1402" s="5">
        <v>720965113</v>
      </c>
      <c r="T1402" s="5">
        <v>69.760000000000005</v>
      </c>
      <c r="U1402" s="5">
        <v>30.24</v>
      </c>
    </row>
    <row r="1403" spans="1:21" x14ac:dyDescent="0.25">
      <c r="A1403" s="3">
        <v>2020</v>
      </c>
      <c r="B1403" s="4">
        <v>5</v>
      </c>
      <c r="C1403" s="3" t="s">
        <v>389</v>
      </c>
      <c r="D1403" s="3" t="s">
        <v>810</v>
      </c>
      <c r="E1403" s="5">
        <v>3602083858</v>
      </c>
      <c r="F1403" s="5">
        <v>233446278.16</v>
      </c>
      <c r="G1403" s="5">
        <v>233490473.31</v>
      </c>
      <c r="H1403" s="5">
        <v>233470210.62</v>
      </c>
      <c r="I1403" s="5">
        <v>232918848.61000001</v>
      </c>
      <c r="J1403" s="5">
        <v>232052414.88999999</v>
      </c>
      <c r="K1403" s="5">
        <v>229134513.34999999</v>
      </c>
      <c r="L1403" s="5">
        <v>229037083.81999999</v>
      </c>
      <c r="M1403" s="5">
        <v>229475038.19999999</v>
      </c>
      <c r="N1403" s="5">
        <v>235846015.16999999</v>
      </c>
      <c r="O1403" s="5">
        <v>224573323.56</v>
      </c>
      <c r="P1403" s="5">
        <v>226700100.00999999</v>
      </c>
      <c r="Q1403" s="5">
        <v>658644083.14999998</v>
      </c>
      <c r="R1403" s="5">
        <v>3198788382.8499999</v>
      </c>
      <c r="S1403" s="5">
        <v>403295475.14999998</v>
      </c>
      <c r="T1403" s="5">
        <v>88.8</v>
      </c>
      <c r="U1403" s="5">
        <v>11.2</v>
      </c>
    </row>
    <row r="1404" spans="1:21" x14ac:dyDescent="0.25">
      <c r="A1404" s="3">
        <v>2020</v>
      </c>
      <c r="B1404" s="4">
        <v>5</v>
      </c>
      <c r="C1404" s="3" t="s">
        <v>391</v>
      </c>
      <c r="D1404" s="3" t="s">
        <v>811</v>
      </c>
      <c r="E1404" s="5">
        <v>680000000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728114998.16999996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728114998.16999996</v>
      </c>
      <c r="S1404" s="5">
        <v>-48114998.170000002</v>
      </c>
      <c r="T1404" s="5">
        <v>107.08</v>
      </c>
      <c r="U1404" s="5">
        <v>-7.08</v>
      </c>
    </row>
    <row r="1405" spans="1:21" x14ac:dyDescent="0.25">
      <c r="A1405" s="3">
        <v>2020</v>
      </c>
      <c r="B1405" s="4">
        <v>5</v>
      </c>
      <c r="C1405" s="3" t="s">
        <v>393</v>
      </c>
      <c r="D1405" s="3" t="s">
        <v>812</v>
      </c>
      <c r="E1405" s="5">
        <v>529794593</v>
      </c>
      <c r="F1405" s="5">
        <v>0</v>
      </c>
      <c r="G1405" s="5">
        <v>0</v>
      </c>
      <c r="H1405" s="5">
        <v>102521359.28</v>
      </c>
      <c r="I1405" s="5">
        <v>0</v>
      </c>
      <c r="J1405" s="5">
        <v>46757123.600000001</v>
      </c>
      <c r="K1405" s="5">
        <v>97071463.299999997</v>
      </c>
      <c r="L1405" s="5">
        <v>43126229.109999999</v>
      </c>
      <c r="M1405" s="5">
        <v>0</v>
      </c>
      <c r="N1405" s="5">
        <v>0</v>
      </c>
      <c r="O1405" s="5">
        <v>0</v>
      </c>
      <c r="P1405" s="5">
        <v>138017195.84999999</v>
      </c>
      <c r="Q1405" s="5">
        <v>0</v>
      </c>
      <c r="R1405" s="5">
        <v>427493371.13999999</v>
      </c>
      <c r="S1405" s="5">
        <v>102301221.86</v>
      </c>
      <c r="T1405" s="5">
        <v>80.69</v>
      </c>
      <c r="U1405" s="5">
        <v>19.309999999999999</v>
      </c>
    </row>
    <row r="1406" spans="1:21" x14ac:dyDescent="0.25">
      <c r="A1406" s="3">
        <v>2020</v>
      </c>
      <c r="B1406" s="4">
        <v>5</v>
      </c>
      <c r="C1406" s="3" t="s">
        <v>813</v>
      </c>
      <c r="D1406" s="3" t="s">
        <v>814</v>
      </c>
      <c r="E1406" s="5">
        <v>240044532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240044532</v>
      </c>
      <c r="P1406" s="5">
        <v>0</v>
      </c>
      <c r="Q1406" s="5">
        <v>0</v>
      </c>
      <c r="R1406" s="5">
        <v>240044532</v>
      </c>
      <c r="S1406" s="5">
        <v>0</v>
      </c>
      <c r="T1406" s="5">
        <v>100</v>
      </c>
      <c r="U1406" s="5">
        <v>0</v>
      </c>
    </row>
    <row r="1407" spans="1:21" x14ac:dyDescent="0.25">
      <c r="A1407" s="3">
        <v>2020</v>
      </c>
      <c r="B1407" s="4">
        <v>5</v>
      </c>
      <c r="C1407" s="3" t="s">
        <v>815</v>
      </c>
      <c r="D1407" s="3" t="s">
        <v>816</v>
      </c>
      <c r="E1407" s="5">
        <v>5596507098.8800001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5596507098.8800001</v>
      </c>
      <c r="R1407" s="5">
        <v>5596507098.8800001</v>
      </c>
      <c r="S1407" s="5">
        <v>0</v>
      </c>
      <c r="T1407" s="5">
        <v>100</v>
      </c>
      <c r="U1407" s="5">
        <v>0</v>
      </c>
    </row>
    <row r="1408" spans="1:21" x14ac:dyDescent="0.25">
      <c r="A1408" s="3">
        <v>2020</v>
      </c>
      <c r="B1408" s="4">
        <v>4</v>
      </c>
      <c r="C1408" s="3" t="s">
        <v>399</v>
      </c>
      <c r="D1408" s="3" t="s">
        <v>817</v>
      </c>
      <c r="E1408" s="5">
        <v>8278914799.3100004</v>
      </c>
      <c r="F1408" s="5">
        <v>0</v>
      </c>
      <c r="G1408" s="5">
        <v>33054268.75</v>
      </c>
      <c r="H1408" s="5">
        <v>398108537.5</v>
      </c>
      <c r="I1408" s="5">
        <v>3035931744.1999998</v>
      </c>
      <c r="J1408" s="5">
        <v>3564019603.1999998</v>
      </c>
      <c r="K1408" s="5">
        <v>45754268.75</v>
      </c>
      <c r="L1408" s="5">
        <v>38154268.75</v>
      </c>
      <c r="M1408" s="5">
        <v>0</v>
      </c>
      <c r="N1408" s="5">
        <v>115799672.25</v>
      </c>
      <c r="O1408" s="5">
        <v>33054268.75</v>
      </c>
      <c r="P1408" s="5">
        <v>36010500.5</v>
      </c>
      <c r="Q1408" s="5">
        <v>982218801.80999994</v>
      </c>
      <c r="R1408" s="5">
        <v>8282105934.46</v>
      </c>
      <c r="S1408" s="5">
        <v>-3191135.15</v>
      </c>
      <c r="T1408" s="5">
        <v>100.04</v>
      </c>
      <c r="U1408" s="5">
        <v>-0.04</v>
      </c>
    </row>
    <row r="1409" spans="1:21" x14ac:dyDescent="0.25">
      <c r="A1409" s="3">
        <v>2020</v>
      </c>
      <c r="B1409" s="4">
        <v>5</v>
      </c>
      <c r="C1409" s="3" t="s">
        <v>401</v>
      </c>
      <c r="D1409" s="3" t="s">
        <v>818</v>
      </c>
      <c r="E1409" s="5">
        <v>406109000</v>
      </c>
      <c r="F1409" s="5">
        <v>0</v>
      </c>
      <c r="G1409" s="5">
        <v>0</v>
      </c>
      <c r="H1409" s="5">
        <v>332000000</v>
      </c>
      <c r="I1409" s="5">
        <v>0</v>
      </c>
      <c r="J1409" s="5">
        <v>38609000</v>
      </c>
      <c r="K1409" s="5">
        <v>12700000</v>
      </c>
      <c r="L1409" s="5">
        <v>5100000</v>
      </c>
      <c r="M1409" s="5">
        <v>6066763488.3999996</v>
      </c>
      <c r="N1409" s="5">
        <v>6200000</v>
      </c>
      <c r="O1409" s="5">
        <v>0</v>
      </c>
      <c r="P1409" s="6">
        <v>-6071863488.3999996</v>
      </c>
      <c r="Q1409" s="5">
        <v>11300000</v>
      </c>
      <c r="R1409" s="5">
        <v>400809000</v>
      </c>
      <c r="S1409" s="5">
        <v>5300000</v>
      </c>
      <c r="T1409" s="5">
        <v>98.69</v>
      </c>
      <c r="U1409" s="5">
        <v>1.31</v>
      </c>
    </row>
    <row r="1410" spans="1:21" x14ac:dyDescent="0.25">
      <c r="A1410" s="3">
        <v>2020</v>
      </c>
      <c r="B1410" s="4">
        <v>6</v>
      </c>
      <c r="C1410" s="3" t="s">
        <v>403</v>
      </c>
      <c r="D1410" s="3" t="s">
        <v>819</v>
      </c>
      <c r="E1410" s="5">
        <v>4200000</v>
      </c>
      <c r="F1410" s="5">
        <v>0</v>
      </c>
      <c r="G1410" s="5">
        <v>0</v>
      </c>
      <c r="H1410" s="5">
        <v>4200000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4200000</v>
      </c>
      <c r="S1410" s="5">
        <v>0</v>
      </c>
      <c r="T1410" s="5">
        <v>100</v>
      </c>
      <c r="U1410" s="5">
        <v>0</v>
      </c>
    </row>
    <row r="1411" spans="1:21" x14ac:dyDescent="0.25">
      <c r="A1411" s="3">
        <v>2020</v>
      </c>
      <c r="B1411" s="4">
        <v>6</v>
      </c>
      <c r="C1411" s="3" t="s">
        <v>405</v>
      </c>
      <c r="D1411" s="3" t="s">
        <v>820</v>
      </c>
      <c r="E1411" s="5">
        <v>309000</v>
      </c>
      <c r="F1411" s="5">
        <v>0</v>
      </c>
      <c r="G1411" s="5">
        <v>0</v>
      </c>
      <c r="H1411" s="5">
        <v>0</v>
      </c>
      <c r="I1411" s="5">
        <v>0</v>
      </c>
      <c r="J1411" s="5">
        <v>309000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309000</v>
      </c>
      <c r="S1411" s="5">
        <v>0</v>
      </c>
      <c r="T1411" s="5">
        <v>100</v>
      </c>
      <c r="U1411" s="5">
        <v>0</v>
      </c>
    </row>
    <row r="1412" spans="1:21" x14ac:dyDescent="0.25">
      <c r="A1412" s="3">
        <v>2020</v>
      </c>
      <c r="B1412" s="4">
        <v>6</v>
      </c>
      <c r="C1412" s="3" t="s">
        <v>407</v>
      </c>
      <c r="D1412" s="3" t="s">
        <v>408</v>
      </c>
      <c r="E1412" s="5">
        <v>29100000</v>
      </c>
      <c r="F1412" s="5">
        <v>0</v>
      </c>
      <c r="G1412" s="5">
        <v>0</v>
      </c>
      <c r="H1412" s="5">
        <v>29100000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29100000</v>
      </c>
      <c r="S1412" s="5">
        <v>0</v>
      </c>
      <c r="T1412" s="5">
        <v>100</v>
      </c>
      <c r="U1412" s="5">
        <v>0</v>
      </c>
    </row>
    <row r="1413" spans="1:21" x14ac:dyDescent="0.25">
      <c r="A1413" s="3">
        <v>2020</v>
      </c>
      <c r="B1413" s="4">
        <v>6</v>
      </c>
      <c r="C1413" s="3" t="s">
        <v>409</v>
      </c>
      <c r="D1413" s="3" t="s">
        <v>410</v>
      </c>
      <c r="E1413" s="5">
        <v>5100000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5100000</v>
      </c>
      <c r="M1413" s="4">
        <v>-5100000</v>
      </c>
      <c r="N1413" s="5">
        <v>0</v>
      </c>
      <c r="O1413" s="5">
        <v>0</v>
      </c>
      <c r="P1413" s="5">
        <v>0</v>
      </c>
      <c r="Q1413" s="5">
        <v>5100000</v>
      </c>
      <c r="R1413" s="5">
        <v>5100000</v>
      </c>
      <c r="S1413" s="5">
        <v>0</v>
      </c>
      <c r="T1413" s="5">
        <v>100</v>
      </c>
      <c r="U1413" s="5">
        <v>0</v>
      </c>
    </row>
    <row r="1414" spans="1:21" x14ac:dyDescent="0.25">
      <c r="A1414" s="3">
        <v>2020</v>
      </c>
      <c r="B1414" s="4">
        <v>6</v>
      </c>
      <c r="C1414" s="3" t="s">
        <v>411</v>
      </c>
      <c r="D1414" s="3" t="s">
        <v>821</v>
      </c>
      <c r="E1414" s="5">
        <v>42400000</v>
      </c>
      <c r="F1414" s="5">
        <v>0</v>
      </c>
      <c r="G1414" s="5">
        <v>0</v>
      </c>
      <c r="H1414" s="5">
        <v>42400000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42400000</v>
      </c>
      <c r="S1414" s="5">
        <v>0</v>
      </c>
      <c r="T1414" s="5">
        <v>100</v>
      </c>
      <c r="U1414" s="5">
        <v>0</v>
      </c>
    </row>
    <row r="1415" spans="1:21" x14ac:dyDescent="0.25">
      <c r="A1415" s="3">
        <v>2020</v>
      </c>
      <c r="B1415" s="4">
        <v>6</v>
      </c>
      <c r="C1415" s="3" t="s">
        <v>413</v>
      </c>
      <c r="D1415" s="3" t="s">
        <v>414</v>
      </c>
      <c r="E1415" s="5">
        <v>38300000</v>
      </c>
      <c r="F1415" s="5">
        <v>0</v>
      </c>
      <c r="G1415" s="5">
        <v>0</v>
      </c>
      <c r="H1415" s="5">
        <v>0</v>
      </c>
      <c r="I1415" s="5">
        <v>0</v>
      </c>
      <c r="J1415" s="5">
        <v>38300000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38300000</v>
      </c>
      <c r="S1415" s="5">
        <v>0</v>
      </c>
      <c r="T1415" s="5">
        <v>100</v>
      </c>
      <c r="U1415" s="5">
        <v>0</v>
      </c>
    </row>
    <row r="1416" spans="1:21" x14ac:dyDescent="0.25">
      <c r="A1416" s="3">
        <v>2020</v>
      </c>
      <c r="B1416" s="4">
        <v>6</v>
      </c>
      <c r="C1416" s="3" t="s">
        <v>415</v>
      </c>
      <c r="D1416" s="3" t="s">
        <v>822</v>
      </c>
      <c r="E1416" s="5">
        <v>86500000</v>
      </c>
      <c r="F1416" s="5">
        <v>0</v>
      </c>
      <c r="G1416" s="5">
        <v>0</v>
      </c>
      <c r="H1416" s="5">
        <v>80000000</v>
      </c>
      <c r="I1416" s="5">
        <v>0</v>
      </c>
      <c r="J1416" s="5">
        <v>0</v>
      </c>
      <c r="K1416" s="5">
        <v>6500000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86500000</v>
      </c>
      <c r="S1416" s="5">
        <v>0</v>
      </c>
      <c r="T1416" s="5">
        <v>100</v>
      </c>
      <c r="U1416" s="5">
        <v>0</v>
      </c>
    </row>
    <row r="1417" spans="1:21" x14ac:dyDescent="0.25">
      <c r="A1417" s="3">
        <v>2020</v>
      </c>
      <c r="B1417" s="4">
        <v>6</v>
      </c>
      <c r="C1417" s="3" t="s">
        <v>417</v>
      </c>
      <c r="D1417" s="3" t="s">
        <v>823</v>
      </c>
      <c r="E1417" s="5">
        <v>6700000</v>
      </c>
      <c r="F1417" s="5">
        <v>0</v>
      </c>
      <c r="G1417" s="5">
        <v>0</v>
      </c>
      <c r="H1417" s="5">
        <v>6700000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6700000</v>
      </c>
      <c r="S1417" s="5">
        <v>0</v>
      </c>
      <c r="T1417" s="5">
        <v>100</v>
      </c>
      <c r="U1417" s="5">
        <v>0</v>
      </c>
    </row>
    <row r="1418" spans="1:21" x14ac:dyDescent="0.25">
      <c r="A1418" s="3">
        <v>2020</v>
      </c>
      <c r="B1418" s="4">
        <v>6</v>
      </c>
      <c r="C1418" s="3" t="s">
        <v>419</v>
      </c>
      <c r="D1418" s="3" t="s">
        <v>420</v>
      </c>
      <c r="E1418" s="5">
        <v>37900000</v>
      </c>
      <c r="F1418" s="5">
        <v>0</v>
      </c>
      <c r="G1418" s="5">
        <v>0</v>
      </c>
      <c r="H1418" s="5">
        <v>37900000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37900000</v>
      </c>
      <c r="S1418" s="5">
        <v>0</v>
      </c>
      <c r="T1418" s="5">
        <v>100</v>
      </c>
      <c r="U1418" s="5">
        <v>0</v>
      </c>
    </row>
    <row r="1419" spans="1:21" x14ac:dyDescent="0.25">
      <c r="A1419" s="3">
        <v>2020</v>
      </c>
      <c r="B1419" s="4">
        <v>6</v>
      </c>
      <c r="C1419" s="3" t="s">
        <v>421</v>
      </c>
      <c r="D1419" s="3" t="s">
        <v>824</v>
      </c>
      <c r="E1419" s="5">
        <v>5300000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5300000</v>
      </c>
      <c r="T1419" s="5">
        <v>0</v>
      </c>
      <c r="U1419" s="5">
        <v>100</v>
      </c>
    </row>
    <row r="1420" spans="1:21" x14ac:dyDescent="0.25">
      <c r="A1420" s="3">
        <v>2020</v>
      </c>
      <c r="B1420" s="4">
        <v>6</v>
      </c>
      <c r="C1420" s="3" t="s">
        <v>423</v>
      </c>
      <c r="D1420" s="3" t="s">
        <v>424</v>
      </c>
      <c r="E1420" s="5">
        <v>125500000</v>
      </c>
      <c r="F1420" s="5">
        <v>0</v>
      </c>
      <c r="G1420" s="5">
        <v>0</v>
      </c>
      <c r="H1420" s="5">
        <v>125500000</v>
      </c>
      <c r="I1420" s="5">
        <v>0</v>
      </c>
      <c r="J1420" s="5">
        <v>0</v>
      </c>
      <c r="K1420" s="5">
        <v>0</v>
      </c>
      <c r="L1420" s="5">
        <v>0</v>
      </c>
      <c r="M1420" s="5">
        <v>6071863488.3999996</v>
      </c>
      <c r="N1420" s="5">
        <v>0</v>
      </c>
      <c r="O1420" s="5">
        <v>0</v>
      </c>
      <c r="P1420" s="6">
        <v>-6071863488.3999996</v>
      </c>
      <c r="Q1420" s="5">
        <v>0</v>
      </c>
      <c r="R1420" s="5">
        <v>125500000</v>
      </c>
      <c r="S1420" s="5">
        <v>0</v>
      </c>
      <c r="T1420" s="5">
        <v>100</v>
      </c>
      <c r="U1420" s="5">
        <v>0</v>
      </c>
    </row>
    <row r="1421" spans="1:21" x14ac:dyDescent="0.25">
      <c r="A1421" s="3">
        <v>2020</v>
      </c>
      <c r="B1421" s="4">
        <v>6</v>
      </c>
      <c r="C1421" s="3" t="s">
        <v>425</v>
      </c>
      <c r="D1421" s="3" t="s">
        <v>825</v>
      </c>
      <c r="E1421" s="5">
        <v>24800000</v>
      </c>
      <c r="F1421" s="5">
        <v>0</v>
      </c>
      <c r="G1421" s="5">
        <v>0</v>
      </c>
      <c r="H1421" s="5">
        <v>6200000</v>
      </c>
      <c r="I1421" s="5">
        <v>0</v>
      </c>
      <c r="J1421" s="5">
        <v>0</v>
      </c>
      <c r="K1421" s="5">
        <v>6200000</v>
      </c>
      <c r="L1421" s="5">
        <v>0</v>
      </c>
      <c r="M1421" s="5">
        <v>0</v>
      </c>
      <c r="N1421" s="5">
        <v>6200000</v>
      </c>
      <c r="O1421" s="5">
        <v>0</v>
      </c>
      <c r="P1421" s="5">
        <v>0</v>
      </c>
      <c r="Q1421" s="5">
        <v>6200000</v>
      </c>
      <c r="R1421" s="5">
        <v>24800000</v>
      </c>
      <c r="S1421" s="5">
        <v>0</v>
      </c>
      <c r="T1421" s="5">
        <v>100</v>
      </c>
      <c r="U1421" s="5">
        <v>0</v>
      </c>
    </row>
    <row r="1422" spans="1:21" x14ac:dyDescent="0.25">
      <c r="A1422" s="3">
        <v>2020</v>
      </c>
      <c r="B1422" s="4">
        <v>5</v>
      </c>
      <c r="C1422" s="3" t="s">
        <v>427</v>
      </c>
      <c r="D1422" s="3" t="s">
        <v>826</v>
      </c>
      <c r="E1422" s="5">
        <v>6071863488</v>
      </c>
      <c r="F1422" s="5">
        <v>0</v>
      </c>
      <c r="G1422" s="5">
        <v>0</v>
      </c>
      <c r="H1422" s="5">
        <v>0</v>
      </c>
      <c r="I1422" s="5">
        <v>3035931744.1999998</v>
      </c>
      <c r="J1422" s="5">
        <v>3035931744.1999998</v>
      </c>
      <c r="K1422" s="5">
        <v>0</v>
      </c>
      <c r="L1422" s="5">
        <v>0</v>
      </c>
      <c r="M1422" s="6">
        <v>-6071863488.3999996</v>
      </c>
      <c r="N1422" s="5">
        <v>0</v>
      </c>
      <c r="O1422" s="5">
        <v>0</v>
      </c>
      <c r="P1422" s="5">
        <v>6071863488.3999996</v>
      </c>
      <c r="Q1422" s="5">
        <v>0</v>
      </c>
      <c r="R1422" s="5">
        <v>6071863488.3999996</v>
      </c>
      <c r="S1422" s="6">
        <v>-0.4</v>
      </c>
      <c r="T1422" s="5">
        <v>100</v>
      </c>
      <c r="U1422" s="5">
        <v>0</v>
      </c>
    </row>
    <row r="1423" spans="1:21" x14ac:dyDescent="0.25">
      <c r="A1423" s="3">
        <v>2020</v>
      </c>
      <c r="B1423" s="4">
        <v>5</v>
      </c>
      <c r="C1423" s="3" t="s">
        <v>429</v>
      </c>
      <c r="D1423" s="3" t="s">
        <v>827</v>
      </c>
      <c r="E1423" s="5">
        <v>396651225</v>
      </c>
      <c r="F1423" s="5">
        <v>0</v>
      </c>
      <c r="G1423" s="5">
        <v>33054268.75</v>
      </c>
      <c r="H1423" s="5">
        <v>66108537.5</v>
      </c>
      <c r="I1423" s="5">
        <v>0</v>
      </c>
      <c r="J1423" s="5">
        <v>66108537.5</v>
      </c>
      <c r="K1423" s="5">
        <v>33054268.75</v>
      </c>
      <c r="L1423" s="5">
        <v>33054268.75</v>
      </c>
      <c r="M1423" s="5">
        <v>0</v>
      </c>
      <c r="N1423" s="5">
        <v>66108537.5</v>
      </c>
      <c r="O1423" s="5">
        <v>33054268.75</v>
      </c>
      <c r="P1423" s="5">
        <v>0</v>
      </c>
      <c r="Q1423" s="5">
        <v>66108537.5</v>
      </c>
      <c r="R1423" s="5">
        <v>396651225</v>
      </c>
      <c r="S1423" s="5">
        <v>0</v>
      </c>
      <c r="T1423" s="5">
        <v>100</v>
      </c>
      <c r="U1423" s="5">
        <v>0</v>
      </c>
    </row>
    <row r="1424" spans="1:21" x14ac:dyDescent="0.25">
      <c r="A1424" s="3">
        <v>2020</v>
      </c>
      <c r="B1424" s="4">
        <v>5</v>
      </c>
      <c r="C1424" s="3" t="s">
        <v>431</v>
      </c>
      <c r="D1424" s="3" t="s">
        <v>828</v>
      </c>
      <c r="E1424" s="5">
        <v>459380822</v>
      </c>
      <c r="F1424" s="5">
        <v>0</v>
      </c>
      <c r="G1424" s="5">
        <v>0</v>
      </c>
      <c r="H1424" s="5">
        <v>0</v>
      </c>
      <c r="I1424" s="5">
        <v>0</v>
      </c>
      <c r="J1424" s="5">
        <v>423370321.5</v>
      </c>
      <c r="K1424" s="5">
        <v>0</v>
      </c>
      <c r="L1424" s="5">
        <v>0</v>
      </c>
      <c r="M1424" s="5">
        <v>5100000</v>
      </c>
      <c r="N1424" s="5">
        <v>0</v>
      </c>
      <c r="O1424" s="5">
        <v>0</v>
      </c>
      <c r="P1424" s="5">
        <v>36010500.5</v>
      </c>
      <c r="Q1424" s="4">
        <v>-5100000</v>
      </c>
      <c r="R1424" s="5">
        <v>459380822</v>
      </c>
      <c r="S1424" s="5">
        <v>0</v>
      </c>
      <c r="T1424" s="5">
        <v>100</v>
      </c>
      <c r="U1424" s="5">
        <v>0</v>
      </c>
    </row>
    <row r="1425" spans="1:21" x14ac:dyDescent="0.25">
      <c r="A1425" s="3">
        <v>2020</v>
      </c>
      <c r="B1425" s="4">
        <v>5</v>
      </c>
      <c r="C1425" s="3" t="s">
        <v>433</v>
      </c>
      <c r="D1425" s="3" t="s">
        <v>434</v>
      </c>
      <c r="E1425" s="5">
        <v>35000000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43491134.75</v>
      </c>
      <c r="O1425" s="5">
        <v>0</v>
      </c>
      <c r="P1425" s="5">
        <v>0</v>
      </c>
      <c r="Q1425" s="5">
        <v>0</v>
      </c>
      <c r="R1425" s="5">
        <v>43491134.75</v>
      </c>
      <c r="S1425" s="5">
        <v>-8491134.75</v>
      </c>
      <c r="T1425" s="5">
        <v>124.26</v>
      </c>
      <c r="U1425" s="5">
        <v>-24.26</v>
      </c>
    </row>
    <row r="1426" spans="1:21" x14ac:dyDescent="0.25">
      <c r="A1426" s="3">
        <v>2020</v>
      </c>
      <c r="B1426" s="4">
        <v>5</v>
      </c>
      <c r="C1426" s="3" t="s">
        <v>829</v>
      </c>
      <c r="D1426" s="3" t="s">
        <v>830</v>
      </c>
      <c r="E1426" s="5">
        <v>909910264.30999994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909910264.30999994</v>
      </c>
      <c r="R1426" s="5">
        <v>909910264.30999994</v>
      </c>
      <c r="S1426" s="5">
        <v>0</v>
      </c>
      <c r="T1426" s="5">
        <v>100</v>
      </c>
      <c r="U1426" s="5">
        <v>0</v>
      </c>
    </row>
    <row r="1427" spans="1:21" x14ac:dyDescent="0.25">
      <c r="A1427" s="3">
        <v>2020</v>
      </c>
      <c r="B1427" s="4">
        <v>4</v>
      </c>
      <c r="C1427" s="3" t="s">
        <v>437</v>
      </c>
      <c r="D1427" s="3" t="s">
        <v>438</v>
      </c>
      <c r="E1427" s="5">
        <v>1126751201.3299999</v>
      </c>
      <c r="F1427" s="5">
        <v>20778268.850000001</v>
      </c>
      <c r="G1427" s="5">
        <v>40915456.219999999</v>
      </c>
      <c r="H1427" s="5">
        <v>9033124.4499999993</v>
      </c>
      <c r="I1427" s="5">
        <v>200340748.03</v>
      </c>
      <c r="J1427" s="5">
        <v>138036865.78</v>
      </c>
      <c r="K1427" s="5">
        <v>106801292.09999999</v>
      </c>
      <c r="L1427" s="5">
        <v>126580870.8</v>
      </c>
      <c r="M1427" s="5">
        <v>78885373.319999993</v>
      </c>
      <c r="N1427" s="5">
        <v>84614362.950000003</v>
      </c>
      <c r="O1427" s="5">
        <v>150595127.28999999</v>
      </c>
      <c r="P1427" s="5">
        <v>98505053.090000004</v>
      </c>
      <c r="Q1427" s="5">
        <v>95687486.290000007</v>
      </c>
      <c r="R1427" s="5">
        <v>1150774029.1700001</v>
      </c>
      <c r="S1427" s="5">
        <v>-24022827.84</v>
      </c>
      <c r="T1427" s="5">
        <v>102.13</v>
      </c>
      <c r="U1427" s="5">
        <v>-2.13</v>
      </c>
    </row>
    <row r="1428" spans="1:21" x14ac:dyDescent="0.25">
      <c r="A1428" s="3">
        <v>2020</v>
      </c>
      <c r="B1428" s="4">
        <v>5</v>
      </c>
      <c r="C1428" s="3" t="s">
        <v>439</v>
      </c>
      <c r="D1428" s="3" t="s">
        <v>831</v>
      </c>
      <c r="E1428" s="5">
        <v>1125000000</v>
      </c>
      <c r="F1428" s="5">
        <v>20778268.850000001</v>
      </c>
      <c r="G1428" s="5">
        <v>40915456.219999999</v>
      </c>
      <c r="H1428" s="5">
        <v>9033124.4499999993</v>
      </c>
      <c r="I1428" s="5">
        <v>200340748.03</v>
      </c>
      <c r="J1428" s="5">
        <v>138036865.78</v>
      </c>
      <c r="K1428" s="5">
        <v>106801292.09999999</v>
      </c>
      <c r="L1428" s="5">
        <v>126580870.8</v>
      </c>
      <c r="M1428" s="5">
        <v>78885373.319999993</v>
      </c>
      <c r="N1428" s="5">
        <v>84614362.950000003</v>
      </c>
      <c r="O1428" s="5">
        <v>150595127.28999999</v>
      </c>
      <c r="P1428" s="5">
        <v>98505053.090000004</v>
      </c>
      <c r="Q1428" s="5">
        <v>93936284.959999993</v>
      </c>
      <c r="R1428" s="5">
        <v>1149022827.8399999</v>
      </c>
      <c r="S1428" s="5">
        <v>-24022827.84</v>
      </c>
      <c r="T1428" s="5">
        <v>102.14</v>
      </c>
      <c r="U1428" s="5">
        <v>-2.14</v>
      </c>
    </row>
    <row r="1429" spans="1:21" x14ac:dyDescent="0.25">
      <c r="A1429" s="3">
        <v>2020</v>
      </c>
      <c r="B1429" s="4">
        <v>5</v>
      </c>
      <c r="C1429" s="3" t="s">
        <v>832</v>
      </c>
      <c r="D1429" s="3" t="s">
        <v>833</v>
      </c>
      <c r="E1429" s="5">
        <v>1751201.33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1751201.33</v>
      </c>
      <c r="R1429" s="5">
        <v>1751201.33</v>
      </c>
      <c r="S1429" s="5">
        <v>0</v>
      </c>
      <c r="T1429" s="5">
        <v>100</v>
      </c>
      <c r="U1429" s="5">
        <v>0</v>
      </c>
    </row>
    <row r="1430" spans="1:21" x14ac:dyDescent="0.25">
      <c r="A1430" s="3">
        <v>2020</v>
      </c>
      <c r="B1430" s="4">
        <v>4</v>
      </c>
      <c r="C1430" s="3" t="s">
        <v>441</v>
      </c>
      <c r="D1430" s="3" t="s">
        <v>834</v>
      </c>
      <c r="E1430" s="5">
        <v>417100000</v>
      </c>
      <c r="F1430" s="5">
        <v>0</v>
      </c>
      <c r="G1430" s="5">
        <v>115200000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274300000</v>
      </c>
      <c r="R1430" s="5">
        <v>389500000</v>
      </c>
      <c r="S1430" s="5">
        <v>27600000</v>
      </c>
      <c r="T1430" s="5">
        <v>93.38</v>
      </c>
      <c r="U1430" s="5">
        <v>6.62</v>
      </c>
    </row>
    <row r="1431" spans="1:21" x14ac:dyDescent="0.25">
      <c r="A1431" s="3">
        <v>2020</v>
      </c>
      <c r="B1431" s="4">
        <v>5</v>
      </c>
      <c r="C1431" s="3" t="s">
        <v>443</v>
      </c>
      <c r="D1431" s="3" t="s">
        <v>818</v>
      </c>
      <c r="E1431" s="5">
        <v>417100000</v>
      </c>
      <c r="F1431" s="5">
        <v>0</v>
      </c>
      <c r="G1431" s="5">
        <v>115200000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274300000</v>
      </c>
      <c r="R1431" s="5">
        <v>389500000</v>
      </c>
      <c r="S1431" s="5">
        <v>27600000</v>
      </c>
      <c r="T1431" s="5">
        <v>93.38</v>
      </c>
      <c r="U1431" s="5">
        <v>6.62</v>
      </c>
    </row>
    <row r="1432" spans="1:21" x14ac:dyDescent="0.25">
      <c r="A1432" s="3">
        <v>2020</v>
      </c>
      <c r="B1432" s="4">
        <v>6</v>
      </c>
      <c r="C1432" s="3" t="s">
        <v>444</v>
      </c>
      <c r="D1432" s="3" t="s">
        <v>835</v>
      </c>
      <c r="E1432" s="5">
        <v>115200000</v>
      </c>
      <c r="F1432" s="5">
        <v>0</v>
      </c>
      <c r="G1432" s="5">
        <v>115200000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115200000</v>
      </c>
      <c r="S1432" s="5">
        <v>0</v>
      </c>
      <c r="T1432" s="5">
        <v>100</v>
      </c>
      <c r="U1432" s="5">
        <v>0</v>
      </c>
    </row>
    <row r="1433" spans="1:21" x14ac:dyDescent="0.25">
      <c r="A1433" s="3">
        <v>2020</v>
      </c>
      <c r="B1433" s="4">
        <v>6</v>
      </c>
      <c r="C1433" s="3" t="s">
        <v>446</v>
      </c>
      <c r="D1433" s="3" t="s">
        <v>447</v>
      </c>
      <c r="E1433" s="5">
        <v>226100000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226100000</v>
      </c>
      <c r="R1433" s="5">
        <v>226100000</v>
      </c>
      <c r="S1433" s="5">
        <v>0</v>
      </c>
      <c r="T1433" s="5">
        <v>100</v>
      </c>
      <c r="U1433" s="5">
        <v>0</v>
      </c>
    </row>
    <row r="1434" spans="1:21" x14ac:dyDescent="0.25">
      <c r="A1434" s="3">
        <v>2020</v>
      </c>
      <c r="B1434" s="4">
        <v>6</v>
      </c>
      <c r="C1434" s="3" t="s">
        <v>448</v>
      </c>
      <c r="D1434" s="3" t="s">
        <v>449</v>
      </c>
      <c r="E1434" s="5">
        <v>22300000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22300000</v>
      </c>
      <c r="R1434" s="5">
        <v>22300000</v>
      </c>
      <c r="S1434" s="5">
        <v>0</v>
      </c>
      <c r="T1434" s="5">
        <v>100</v>
      </c>
      <c r="U1434" s="5">
        <v>0</v>
      </c>
    </row>
    <row r="1435" spans="1:21" x14ac:dyDescent="0.25">
      <c r="A1435" s="3">
        <v>2020</v>
      </c>
      <c r="B1435" s="4">
        <v>6</v>
      </c>
      <c r="C1435" s="3" t="s">
        <v>450</v>
      </c>
      <c r="D1435" s="3" t="s">
        <v>836</v>
      </c>
      <c r="E1435" s="5">
        <v>25900000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25900000</v>
      </c>
      <c r="R1435" s="5">
        <v>25900000</v>
      </c>
      <c r="S1435" s="5">
        <v>0</v>
      </c>
      <c r="T1435" s="5">
        <v>100</v>
      </c>
      <c r="U1435" s="5">
        <v>0</v>
      </c>
    </row>
    <row r="1436" spans="1:21" x14ac:dyDescent="0.25">
      <c r="A1436" s="3">
        <v>2020</v>
      </c>
      <c r="B1436" s="4">
        <v>6</v>
      </c>
      <c r="C1436" s="3" t="s">
        <v>452</v>
      </c>
      <c r="D1436" s="3" t="s">
        <v>837</v>
      </c>
      <c r="E1436" s="5">
        <v>18100000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0</v>
      </c>
      <c r="S1436" s="5">
        <v>18100000</v>
      </c>
      <c r="T1436" s="5">
        <v>0</v>
      </c>
      <c r="U1436" s="5">
        <v>100</v>
      </c>
    </row>
    <row r="1437" spans="1:21" x14ac:dyDescent="0.25">
      <c r="A1437" s="3">
        <v>2020</v>
      </c>
      <c r="B1437" s="4">
        <v>6</v>
      </c>
      <c r="C1437" s="3" t="s">
        <v>454</v>
      </c>
      <c r="D1437" s="3" t="s">
        <v>838</v>
      </c>
      <c r="E1437" s="5">
        <v>9500000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0</v>
      </c>
      <c r="S1437" s="5">
        <v>9500000</v>
      </c>
      <c r="T1437" s="5">
        <v>0</v>
      </c>
      <c r="U1437" s="5">
        <v>100</v>
      </c>
    </row>
    <row r="1438" spans="1:21" x14ac:dyDescent="0.25">
      <c r="A1438" s="3">
        <v>2020</v>
      </c>
      <c r="B1438" s="4">
        <v>4</v>
      </c>
      <c r="C1438" s="3" t="s">
        <v>456</v>
      </c>
      <c r="D1438" s="3" t="s">
        <v>839</v>
      </c>
      <c r="E1438" s="5">
        <v>2639900000</v>
      </c>
      <c r="F1438" s="5">
        <v>811200000</v>
      </c>
      <c r="G1438" s="5">
        <v>14800000</v>
      </c>
      <c r="H1438" s="5">
        <v>15900000</v>
      </c>
      <c r="I1438" s="5">
        <v>0</v>
      </c>
      <c r="J1438" s="5">
        <v>0</v>
      </c>
      <c r="K1438" s="5">
        <v>0</v>
      </c>
      <c r="L1438" s="5">
        <v>0</v>
      </c>
      <c r="M1438" s="5">
        <v>344944260.38999999</v>
      </c>
      <c r="N1438" s="5">
        <v>180480581.65000001</v>
      </c>
      <c r="O1438" s="5">
        <v>201342295.16</v>
      </c>
      <c r="P1438" s="5">
        <v>236680991.44999999</v>
      </c>
      <c r="Q1438" s="5">
        <v>1002867511.46</v>
      </c>
      <c r="R1438" s="5">
        <v>2808215640.1100001</v>
      </c>
      <c r="S1438" s="5">
        <v>-168315640.11000001</v>
      </c>
      <c r="T1438" s="5">
        <v>106.38</v>
      </c>
      <c r="U1438" s="5">
        <v>-6.38</v>
      </c>
    </row>
    <row r="1439" spans="1:21" x14ac:dyDescent="0.25">
      <c r="A1439" s="3">
        <v>2020</v>
      </c>
      <c r="B1439" s="4">
        <v>5</v>
      </c>
      <c r="C1439" s="3" t="s">
        <v>458</v>
      </c>
      <c r="D1439" s="3" t="s">
        <v>818</v>
      </c>
      <c r="E1439" s="5">
        <v>1404100000</v>
      </c>
      <c r="F1439" s="5">
        <v>811200000</v>
      </c>
      <c r="G1439" s="5">
        <v>14800000</v>
      </c>
      <c r="H1439" s="5">
        <v>15900000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765900000</v>
      </c>
      <c r="R1439" s="5">
        <v>1607800000</v>
      </c>
      <c r="S1439" s="4">
        <v>-203700000</v>
      </c>
      <c r="T1439" s="5">
        <v>114.51</v>
      </c>
      <c r="U1439" s="5">
        <v>-14.51</v>
      </c>
    </row>
    <row r="1440" spans="1:21" x14ac:dyDescent="0.25">
      <c r="A1440" s="3">
        <v>2020</v>
      </c>
      <c r="B1440" s="4">
        <v>6</v>
      </c>
      <c r="C1440" s="3" t="s">
        <v>459</v>
      </c>
      <c r="D1440" s="3" t="s">
        <v>460</v>
      </c>
      <c r="E1440" s="5">
        <v>607500000</v>
      </c>
      <c r="F1440" s="5">
        <v>811200000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811200000</v>
      </c>
      <c r="S1440" s="4">
        <v>-203700000</v>
      </c>
      <c r="T1440" s="5">
        <v>133.53</v>
      </c>
      <c r="U1440" s="5">
        <v>-33.53</v>
      </c>
    </row>
    <row r="1441" spans="1:21" x14ac:dyDescent="0.25">
      <c r="A1441" s="3">
        <v>2020</v>
      </c>
      <c r="B1441" s="4">
        <v>6</v>
      </c>
      <c r="C1441" s="3" t="s">
        <v>463</v>
      </c>
      <c r="D1441" s="3" t="s">
        <v>464</v>
      </c>
      <c r="E1441" s="5">
        <v>765900000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>
        <v>0</v>
      </c>
      <c r="Q1441" s="5">
        <v>765900000</v>
      </c>
      <c r="R1441" s="5">
        <v>765900000</v>
      </c>
      <c r="S1441" s="5">
        <v>0</v>
      </c>
      <c r="T1441" s="5">
        <v>100</v>
      </c>
      <c r="U1441" s="5">
        <v>0</v>
      </c>
    </row>
    <row r="1442" spans="1:21" x14ac:dyDescent="0.25">
      <c r="A1442" s="3">
        <v>2020</v>
      </c>
      <c r="B1442" s="4">
        <v>6</v>
      </c>
      <c r="C1442" s="3" t="s">
        <v>465</v>
      </c>
      <c r="D1442" s="3" t="s">
        <v>466</v>
      </c>
      <c r="E1442" s="5">
        <v>14800000</v>
      </c>
      <c r="F1442" s="5">
        <v>0</v>
      </c>
      <c r="G1442" s="5">
        <v>14800000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14800000</v>
      </c>
      <c r="S1442" s="5">
        <v>0</v>
      </c>
      <c r="T1442" s="5">
        <v>100</v>
      </c>
      <c r="U1442" s="5">
        <v>0</v>
      </c>
    </row>
    <row r="1443" spans="1:21" x14ac:dyDescent="0.25">
      <c r="A1443" s="3">
        <v>2020</v>
      </c>
      <c r="B1443" s="4">
        <v>6</v>
      </c>
      <c r="C1443" s="3" t="s">
        <v>467</v>
      </c>
      <c r="D1443" s="3" t="s">
        <v>840</v>
      </c>
      <c r="E1443" s="5">
        <v>15900000</v>
      </c>
      <c r="F1443" s="5">
        <v>0</v>
      </c>
      <c r="G1443" s="5">
        <v>0</v>
      </c>
      <c r="H1443" s="5">
        <v>15900000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15900000</v>
      </c>
      <c r="S1443" s="5">
        <v>0</v>
      </c>
      <c r="T1443" s="5">
        <v>100</v>
      </c>
      <c r="U1443" s="5">
        <v>0</v>
      </c>
    </row>
    <row r="1444" spans="1:21" x14ac:dyDescent="0.25">
      <c r="A1444" s="3">
        <v>2020</v>
      </c>
      <c r="B1444" s="4">
        <v>5</v>
      </c>
      <c r="C1444" s="3" t="s">
        <v>841</v>
      </c>
      <c r="D1444" s="3" t="s">
        <v>842</v>
      </c>
      <c r="E1444" s="5">
        <v>1235800000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344944260.38999999</v>
      </c>
      <c r="N1444" s="5">
        <v>180480581.65000001</v>
      </c>
      <c r="O1444" s="5">
        <v>201342295.16</v>
      </c>
      <c r="P1444" s="5">
        <v>236680991.44999999</v>
      </c>
      <c r="Q1444" s="5">
        <v>236967511.46000001</v>
      </c>
      <c r="R1444" s="5">
        <v>1200415640.1099999</v>
      </c>
      <c r="S1444" s="5">
        <v>35384359.890000001</v>
      </c>
      <c r="T1444" s="5">
        <v>97.14</v>
      </c>
      <c r="U1444" s="5">
        <v>2.86</v>
      </c>
    </row>
    <row r="1445" spans="1:21" x14ac:dyDescent="0.25">
      <c r="A1445" s="3">
        <v>2020</v>
      </c>
      <c r="B1445" s="4">
        <v>3</v>
      </c>
      <c r="C1445" s="3" t="s">
        <v>843</v>
      </c>
      <c r="D1445" s="3" t="s">
        <v>844</v>
      </c>
      <c r="E1445" s="5">
        <v>562135583.13999999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87727574.099999994</v>
      </c>
      <c r="O1445" s="5">
        <v>67969552.739999995</v>
      </c>
      <c r="P1445" s="5">
        <v>56178382.310000002</v>
      </c>
      <c r="Q1445" s="5">
        <v>175952006.33000001</v>
      </c>
      <c r="R1445" s="5">
        <v>387827515.48000002</v>
      </c>
      <c r="S1445" s="5">
        <v>174308067.66</v>
      </c>
      <c r="T1445" s="5">
        <v>68.989999999999995</v>
      </c>
      <c r="U1445" s="5">
        <v>31.01</v>
      </c>
    </row>
    <row r="1446" spans="1:21" x14ac:dyDescent="0.25">
      <c r="A1446" s="3">
        <v>2020</v>
      </c>
      <c r="B1446" s="4">
        <v>4</v>
      </c>
      <c r="C1446" s="3" t="s">
        <v>845</v>
      </c>
      <c r="D1446" s="3" t="s">
        <v>846</v>
      </c>
      <c r="E1446" s="5">
        <v>127935583.14</v>
      </c>
      <c r="F1446" s="5">
        <v>0</v>
      </c>
      <c r="G1446" s="5">
        <v>0</v>
      </c>
      <c r="H1446" s="5">
        <v>0</v>
      </c>
      <c r="I1446" s="5">
        <v>0</v>
      </c>
      <c r="J1446" s="5">
        <v>0</v>
      </c>
      <c r="K1446" s="5">
        <v>0</v>
      </c>
      <c r="L1446" s="5">
        <v>0</v>
      </c>
      <c r="M1446" s="5">
        <v>0</v>
      </c>
      <c r="N1446" s="5">
        <v>0</v>
      </c>
      <c r="O1446" s="5">
        <v>0</v>
      </c>
      <c r="P1446" s="5">
        <v>0</v>
      </c>
      <c r="Q1446" s="5">
        <v>127935583.14</v>
      </c>
      <c r="R1446" s="5">
        <v>127935583.14</v>
      </c>
      <c r="S1446" s="5">
        <v>0</v>
      </c>
      <c r="T1446" s="5">
        <v>100</v>
      </c>
      <c r="U1446" s="5">
        <v>0</v>
      </c>
    </row>
    <row r="1447" spans="1:21" x14ac:dyDescent="0.25">
      <c r="A1447" s="3">
        <v>2020</v>
      </c>
      <c r="B1447" s="4">
        <v>4</v>
      </c>
      <c r="C1447" s="3" t="s">
        <v>847</v>
      </c>
      <c r="D1447" s="3" t="s">
        <v>848</v>
      </c>
      <c r="E1447" s="5">
        <v>434200000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87727574.099999994</v>
      </c>
      <c r="O1447" s="5">
        <v>67969552.739999995</v>
      </c>
      <c r="P1447" s="5">
        <v>56178382.310000002</v>
      </c>
      <c r="Q1447" s="5">
        <v>48016423.189999998</v>
      </c>
      <c r="R1447" s="5">
        <v>259891932.34</v>
      </c>
      <c r="S1447" s="5">
        <v>174308067.66</v>
      </c>
      <c r="T1447" s="5">
        <v>59.86</v>
      </c>
      <c r="U1447" s="5">
        <v>40.14</v>
      </c>
    </row>
    <row r="1448" spans="1:21" x14ac:dyDescent="0.25">
      <c r="A1448" s="3">
        <v>2020</v>
      </c>
      <c r="B1448" s="4">
        <v>3</v>
      </c>
      <c r="C1448" s="3" t="s">
        <v>469</v>
      </c>
      <c r="D1448" s="3" t="s">
        <v>470</v>
      </c>
      <c r="E1448" s="5">
        <v>155492118.30000001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24429200</v>
      </c>
      <c r="O1448" s="5">
        <v>0</v>
      </c>
      <c r="P1448" s="5">
        <v>0</v>
      </c>
      <c r="Q1448" s="5">
        <v>131062334.79000001</v>
      </c>
      <c r="R1448" s="5">
        <v>155491534.78999999</v>
      </c>
      <c r="S1448" s="5">
        <v>583.51</v>
      </c>
      <c r="T1448" s="5">
        <v>100</v>
      </c>
      <c r="U1448" s="5">
        <v>0</v>
      </c>
    </row>
    <row r="1449" spans="1:21" x14ac:dyDescent="0.25">
      <c r="A1449" s="3">
        <v>2020</v>
      </c>
      <c r="B1449" s="4">
        <v>4</v>
      </c>
      <c r="C1449" s="3" t="s">
        <v>471</v>
      </c>
      <c r="D1449" s="3" t="s">
        <v>472</v>
      </c>
      <c r="E1449" s="5">
        <v>155492118.30000001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24429200</v>
      </c>
      <c r="O1449" s="5">
        <v>0</v>
      </c>
      <c r="P1449" s="5">
        <v>0</v>
      </c>
      <c r="Q1449" s="5">
        <v>131062334.79000001</v>
      </c>
      <c r="R1449" s="5">
        <v>155491534.78999999</v>
      </c>
      <c r="S1449" s="5">
        <v>583.51</v>
      </c>
      <c r="T1449" s="5">
        <v>100</v>
      </c>
      <c r="U1449" s="5">
        <v>0</v>
      </c>
    </row>
    <row r="1450" spans="1:21" x14ac:dyDescent="0.25">
      <c r="A1450" s="3">
        <v>2020</v>
      </c>
      <c r="B1450" s="4">
        <v>5</v>
      </c>
      <c r="C1450" s="3" t="s">
        <v>473</v>
      </c>
      <c r="D1450" s="3" t="s">
        <v>849</v>
      </c>
      <c r="E1450" s="5">
        <v>24429200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24429200</v>
      </c>
      <c r="O1450" s="5">
        <v>0</v>
      </c>
      <c r="P1450" s="5">
        <v>0</v>
      </c>
      <c r="Q1450" s="5">
        <v>0</v>
      </c>
      <c r="R1450" s="5">
        <v>24429200</v>
      </c>
      <c r="S1450" s="5">
        <v>0</v>
      </c>
      <c r="T1450" s="5">
        <v>100</v>
      </c>
      <c r="U1450" s="5">
        <v>0</v>
      </c>
    </row>
    <row r="1451" spans="1:21" x14ac:dyDescent="0.25">
      <c r="A1451" s="3">
        <v>2020</v>
      </c>
      <c r="B1451" s="4">
        <v>5</v>
      </c>
      <c r="C1451" s="3" t="s">
        <v>600</v>
      </c>
      <c r="D1451" s="3" t="s">
        <v>850</v>
      </c>
      <c r="E1451" s="5">
        <v>131062918.3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0</v>
      </c>
      <c r="O1451" s="5">
        <v>0</v>
      </c>
      <c r="P1451" s="5">
        <v>0</v>
      </c>
      <c r="Q1451" s="5">
        <v>131062334.79000001</v>
      </c>
      <c r="R1451" s="5">
        <v>131062334.79000001</v>
      </c>
      <c r="S1451" s="5">
        <v>583.51</v>
      </c>
      <c r="T1451" s="5">
        <v>100</v>
      </c>
      <c r="U1451" s="5">
        <v>0</v>
      </c>
    </row>
    <row r="1452" spans="1:21" x14ac:dyDescent="0.25">
      <c r="A1452" s="3">
        <v>2020</v>
      </c>
      <c r="B1452" s="4">
        <v>1</v>
      </c>
      <c r="C1452" s="3" t="s">
        <v>475</v>
      </c>
      <c r="D1452" s="3" t="s">
        <v>476</v>
      </c>
      <c r="E1452" s="5">
        <v>100052510000</v>
      </c>
      <c r="F1452" s="5">
        <v>0</v>
      </c>
      <c r="G1452" s="5">
        <v>0</v>
      </c>
      <c r="H1452" s="5">
        <v>30052510000</v>
      </c>
      <c r="I1452" s="5">
        <v>323165000</v>
      </c>
      <c r="J1452" s="5">
        <v>0</v>
      </c>
      <c r="K1452" s="5">
        <v>0</v>
      </c>
      <c r="L1452" s="5">
        <v>24000000000</v>
      </c>
      <c r="M1452" s="5">
        <v>46000000000</v>
      </c>
      <c r="N1452" s="5">
        <v>0</v>
      </c>
      <c r="O1452" s="5">
        <v>0</v>
      </c>
      <c r="P1452" s="5">
        <v>0</v>
      </c>
      <c r="Q1452" s="5">
        <v>0</v>
      </c>
      <c r="R1452" s="5">
        <v>100375675000</v>
      </c>
      <c r="S1452" s="4">
        <v>-323165000</v>
      </c>
      <c r="T1452" s="5">
        <v>100.32</v>
      </c>
      <c r="U1452" s="5">
        <v>-0.32</v>
      </c>
    </row>
    <row r="1453" spans="1:21" x14ac:dyDescent="0.25">
      <c r="A1453" s="3">
        <v>2020</v>
      </c>
      <c r="B1453" s="4">
        <v>2</v>
      </c>
      <c r="C1453" s="3" t="s">
        <v>477</v>
      </c>
      <c r="D1453" s="3" t="s">
        <v>851</v>
      </c>
      <c r="E1453" s="5">
        <v>0</v>
      </c>
      <c r="F1453" s="5">
        <v>0</v>
      </c>
      <c r="G1453" s="5">
        <v>0</v>
      </c>
      <c r="H1453" s="5">
        <v>0</v>
      </c>
      <c r="I1453" s="5">
        <v>323165000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323165000</v>
      </c>
      <c r="S1453" s="4">
        <v>-323165000</v>
      </c>
      <c r="T1453" s="5">
        <v>0</v>
      </c>
      <c r="U1453" s="5">
        <v>100</v>
      </c>
    </row>
    <row r="1454" spans="1:21" x14ac:dyDescent="0.25">
      <c r="A1454" s="3">
        <v>2020</v>
      </c>
      <c r="B1454" s="4">
        <v>3</v>
      </c>
      <c r="C1454" s="3" t="s">
        <v>479</v>
      </c>
      <c r="D1454" s="3" t="s">
        <v>852</v>
      </c>
      <c r="E1454" s="5">
        <v>0</v>
      </c>
      <c r="F1454" s="5">
        <v>0</v>
      </c>
      <c r="G1454" s="5">
        <v>0</v>
      </c>
      <c r="H1454" s="5">
        <v>0</v>
      </c>
      <c r="I1454" s="5">
        <v>323165000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323165000</v>
      </c>
      <c r="S1454" s="4">
        <v>-323165000</v>
      </c>
      <c r="T1454" s="5">
        <v>0</v>
      </c>
      <c r="U1454" s="5">
        <v>100</v>
      </c>
    </row>
    <row r="1455" spans="1:21" x14ac:dyDescent="0.25">
      <c r="A1455" s="3">
        <v>2020</v>
      </c>
      <c r="B1455" s="4">
        <v>4</v>
      </c>
      <c r="C1455" s="3" t="s">
        <v>853</v>
      </c>
      <c r="D1455" s="3" t="s">
        <v>603</v>
      </c>
      <c r="E1455" s="5">
        <v>0</v>
      </c>
      <c r="F1455" s="5">
        <v>0</v>
      </c>
      <c r="G1455" s="5">
        <v>0</v>
      </c>
      <c r="H1455" s="5">
        <v>0</v>
      </c>
      <c r="I1455" s="5">
        <v>323165000</v>
      </c>
      <c r="J1455" s="5">
        <v>0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323165000</v>
      </c>
      <c r="S1455" s="4">
        <v>-323165000</v>
      </c>
      <c r="T1455" s="5">
        <v>0</v>
      </c>
      <c r="U1455" s="5">
        <v>100</v>
      </c>
    </row>
    <row r="1456" spans="1:21" x14ac:dyDescent="0.25">
      <c r="A1456" s="3">
        <v>2020</v>
      </c>
      <c r="B1456" s="4">
        <v>5</v>
      </c>
      <c r="C1456" s="3" t="s">
        <v>602</v>
      </c>
      <c r="D1456" s="3" t="s">
        <v>603</v>
      </c>
      <c r="E1456" s="5">
        <v>0</v>
      </c>
      <c r="F1456" s="5">
        <v>0</v>
      </c>
      <c r="G1456" s="5">
        <v>0</v>
      </c>
      <c r="H1456" s="5">
        <v>0</v>
      </c>
      <c r="I1456" s="5">
        <v>323165000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323165000</v>
      </c>
      <c r="S1456" s="4">
        <v>-323165000</v>
      </c>
      <c r="T1456" s="5">
        <v>0</v>
      </c>
      <c r="U1456" s="5">
        <v>100</v>
      </c>
    </row>
    <row r="1457" spans="1:21" x14ac:dyDescent="0.25">
      <c r="A1457" s="3">
        <v>2020</v>
      </c>
      <c r="B1457" s="4">
        <v>2</v>
      </c>
      <c r="C1457" s="3" t="s">
        <v>623</v>
      </c>
      <c r="D1457" s="3" t="s">
        <v>854</v>
      </c>
      <c r="E1457" s="5">
        <v>100052510000</v>
      </c>
      <c r="F1457" s="5">
        <v>0</v>
      </c>
      <c r="G1457" s="5">
        <v>0</v>
      </c>
      <c r="H1457" s="5">
        <v>30052510000</v>
      </c>
      <c r="I1457" s="5">
        <v>0</v>
      </c>
      <c r="J1457" s="5">
        <v>0</v>
      </c>
      <c r="K1457" s="5">
        <v>0</v>
      </c>
      <c r="L1457" s="5">
        <v>24000000000</v>
      </c>
      <c r="M1457" s="5">
        <v>46000000000</v>
      </c>
      <c r="N1457" s="5">
        <v>0</v>
      </c>
      <c r="O1457" s="5">
        <v>0</v>
      </c>
      <c r="P1457" s="5">
        <v>0</v>
      </c>
      <c r="Q1457" s="5">
        <v>0</v>
      </c>
      <c r="R1457" s="5">
        <v>100052510000</v>
      </c>
      <c r="S1457" s="5">
        <v>0</v>
      </c>
      <c r="T1457" s="5">
        <v>100</v>
      </c>
      <c r="U1457" s="5">
        <v>0</v>
      </c>
    </row>
    <row r="1458" spans="1:21" x14ac:dyDescent="0.25">
      <c r="A1458" s="3">
        <v>2020</v>
      </c>
      <c r="B1458" s="4">
        <v>3</v>
      </c>
      <c r="C1458" s="3" t="s">
        <v>625</v>
      </c>
      <c r="D1458" s="3" t="s">
        <v>855</v>
      </c>
      <c r="E1458" s="5">
        <v>100052510000</v>
      </c>
      <c r="F1458" s="5">
        <v>0</v>
      </c>
      <c r="G1458" s="5">
        <v>0</v>
      </c>
      <c r="H1458" s="5">
        <v>30052510000</v>
      </c>
      <c r="I1458" s="5">
        <v>0</v>
      </c>
      <c r="J1458" s="5">
        <v>0</v>
      </c>
      <c r="K1458" s="5">
        <v>0</v>
      </c>
      <c r="L1458" s="5">
        <v>24000000000</v>
      </c>
      <c r="M1458" s="5">
        <v>46000000000</v>
      </c>
      <c r="N1458" s="5">
        <v>0</v>
      </c>
      <c r="O1458" s="5">
        <v>0</v>
      </c>
      <c r="P1458" s="5">
        <v>0</v>
      </c>
      <c r="Q1458" s="5">
        <v>0</v>
      </c>
      <c r="R1458" s="5">
        <v>100052510000</v>
      </c>
      <c r="S1458" s="5">
        <v>0</v>
      </c>
      <c r="T1458" s="5">
        <v>100</v>
      </c>
      <c r="U1458" s="5">
        <v>0</v>
      </c>
    </row>
    <row r="1459" spans="1:21" x14ac:dyDescent="0.25">
      <c r="A1459" s="3">
        <v>2020</v>
      </c>
      <c r="B1459" s="4">
        <v>4</v>
      </c>
      <c r="C1459" s="3" t="s">
        <v>627</v>
      </c>
      <c r="D1459" s="3" t="s">
        <v>856</v>
      </c>
      <c r="E1459" s="5">
        <v>100052510000</v>
      </c>
      <c r="F1459" s="5">
        <v>0</v>
      </c>
      <c r="G1459" s="5">
        <v>0</v>
      </c>
      <c r="H1459" s="5">
        <v>30052510000</v>
      </c>
      <c r="I1459" s="5">
        <v>0</v>
      </c>
      <c r="J1459" s="5">
        <v>0</v>
      </c>
      <c r="K1459" s="5">
        <v>0</v>
      </c>
      <c r="L1459" s="5">
        <v>24000000000</v>
      </c>
      <c r="M1459" s="5">
        <v>46000000000</v>
      </c>
      <c r="N1459" s="5">
        <v>0</v>
      </c>
      <c r="O1459" s="5">
        <v>0</v>
      </c>
      <c r="P1459" s="5">
        <v>0</v>
      </c>
      <c r="Q1459" s="5">
        <v>0</v>
      </c>
      <c r="R1459" s="5">
        <v>100052510000</v>
      </c>
      <c r="S1459" s="5">
        <v>0</v>
      </c>
      <c r="T1459" s="5">
        <v>100</v>
      </c>
      <c r="U1459" s="5">
        <v>0</v>
      </c>
    </row>
    <row r="1460" spans="1:21" x14ac:dyDescent="0.25">
      <c r="A1460" s="3">
        <v>2020</v>
      </c>
      <c r="B1460" s="4">
        <v>1</v>
      </c>
      <c r="C1460" s="3" t="s">
        <v>497</v>
      </c>
      <c r="D1460" s="3" t="s">
        <v>498</v>
      </c>
      <c r="E1460" s="5">
        <v>5976802878338.8301</v>
      </c>
      <c r="F1460" s="5">
        <v>386805931973.75</v>
      </c>
      <c r="G1460" s="5">
        <v>266160571762.95001</v>
      </c>
      <c r="H1460" s="5">
        <v>863260035400.18005</v>
      </c>
      <c r="I1460" s="5">
        <v>511301915743.06</v>
      </c>
      <c r="J1460" s="5">
        <v>403143660772.12</v>
      </c>
      <c r="K1460" s="5">
        <v>233053636048.28</v>
      </c>
      <c r="L1460" s="5">
        <v>380267325108.88</v>
      </c>
      <c r="M1460" s="5">
        <v>254436700690.67001</v>
      </c>
      <c r="N1460" s="5">
        <v>252974817565</v>
      </c>
      <c r="O1460" s="5">
        <v>267235640794.22</v>
      </c>
      <c r="P1460" s="5">
        <v>1145307083035.5701</v>
      </c>
      <c r="Q1460" s="5">
        <v>364437725250.35999</v>
      </c>
      <c r="R1460" s="5">
        <v>5328385044145.04</v>
      </c>
      <c r="S1460" s="5">
        <v>648417834193.79004</v>
      </c>
      <c r="T1460" s="5">
        <v>89.15</v>
      </c>
      <c r="U1460" s="5">
        <v>10.85</v>
      </c>
    </row>
    <row r="1461" spans="1:21" x14ac:dyDescent="0.25">
      <c r="A1461" s="3">
        <v>2020</v>
      </c>
      <c r="B1461" s="4">
        <v>2</v>
      </c>
      <c r="C1461" s="3" t="s">
        <v>499</v>
      </c>
      <c r="D1461" s="3" t="s">
        <v>500</v>
      </c>
      <c r="E1461" s="5">
        <v>4721496701712.9502</v>
      </c>
      <c r="F1461" s="5">
        <v>308727503765.83002</v>
      </c>
      <c r="G1461" s="5">
        <v>204811916427.57999</v>
      </c>
      <c r="H1461" s="5">
        <v>861849140218.64001</v>
      </c>
      <c r="I1461" s="5">
        <v>508978590341.51001</v>
      </c>
      <c r="J1461" s="5">
        <v>399930119771.67999</v>
      </c>
      <c r="K1461" s="5">
        <v>223542650976.38</v>
      </c>
      <c r="L1461" s="5">
        <v>376987169239.71002</v>
      </c>
      <c r="M1461" s="5">
        <v>218477726067.60001</v>
      </c>
      <c r="N1461" s="5">
        <v>251416946547.94</v>
      </c>
      <c r="O1461" s="5">
        <v>239340690109.94</v>
      </c>
      <c r="P1461" s="5">
        <v>177521280425.09</v>
      </c>
      <c r="Q1461" s="5">
        <v>304260542767.06</v>
      </c>
      <c r="R1461" s="5">
        <v>4075844276658.96</v>
      </c>
      <c r="S1461" s="5">
        <v>645652425053.98999</v>
      </c>
      <c r="T1461" s="5">
        <v>86.33</v>
      </c>
      <c r="U1461" s="5">
        <v>13.67</v>
      </c>
    </row>
    <row r="1462" spans="1:21" x14ac:dyDescent="0.25">
      <c r="A1462" s="3">
        <v>2020</v>
      </c>
      <c r="B1462" s="4">
        <v>3</v>
      </c>
      <c r="C1462" s="3" t="s">
        <v>501</v>
      </c>
      <c r="D1462" s="3" t="s">
        <v>857</v>
      </c>
      <c r="E1462" s="5">
        <v>4721496701712.9502</v>
      </c>
      <c r="F1462" s="5">
        <v>308727503765.83002</v>
      </c>
      <c r="G1462" s="5">
        <v>204811916427.57999</v>
      </c>
      <c r="H1462" s="5">
        <v>861849140218.64001</v>
      </c>
      <c r="I1462" s="5">
        <v>508978590341.51001</v>
      </c>
      <c r="J1462" s="5">
        <v>399930119771.67999</v>
      </c>
      <c r="K1462" s="5">
        <v>223542650976.38</v>
      </c>
      <c r="L1462" s="5">
        <v>376987169239.71002</v>
      </c>
      <c r="M1462" s="5">
        <v>218477726067.60001</v>
      </c>
      <c r="N1462" s="5">
        <v>251416946547.94</v>
      </c>
      <c r="O1462" s="5">
        <v>239340690109.94</v>
      </c>
      <c r="P1462" s="5">
        <v>177521280425.09</v>
      </c>
      <c r="Q1462" s="5">
        <v>304260542767.06</v>
      </c>
      <c r="R1462" s="5">
        <v>4075844276658.96</v>
      </c>
      <c r="S1462" s="5">
        <v>645652425053.98999</v>
      </c>
      <c r="T1462" s="5">
        <v>86.33</v>
      </c>
      <c r="U1462" s="5">
        <v>13.67</v>
      </c>
    </row>
    <row r="1463" spans="1:21" x14ac:dyDescent="0.25">
      <c r="A1463" s="3">
        <v>2020</v>
      </c>
      <c r="B1463" s="4">
        <v>4</v>
      </c>
      <c r="C1463" s="3" t="s">
        <v>858</v>
      </c>
      <c r="D1463" s="3" t="s">
        <v>859</v>
      </c>
      <c r="E1463" s="5">
        <v>4721496701712.9502</v>
      </c>
      <c r="F1463" s="5">
        <v>308727503765.83002</v>
      </c>
      <c r="G1463" s="5">
        <v>204811916427.57999</v>
      </c>
      <c r="H1463" s="5">
        <v>861849140218.64001</v>
      </c>
      <c r="I1463" s="5">
        <v>508978590341.51001</v>
      </c>
      <c r="J1463" s="5">
        <v>399930119771.67999</v>
      </c>
      <c r="K1463" s="5">
        <v>223542650976.38</v>
      </c>
      <c r="L1463" s="5">
        <v>376987169239.71002</v>
      </c>
      <c r="M1463" s="5">
        <v>218477726067.60001</v>
      </c>
      <c r="N1463" s="5">
        <v>251416946547.94</v>
      </c>
      <c r="O1463" s="5">
        <v>239340690109.94</v>
      </c>
      <c r="P1463" s="5">
        <v>177521280425.09</v>
      </c>
      <c r="Q1463" s="5">
        <v>304260542767.06</v>
      </c>
      <c r="R1463" s="5">
        <v>4075844276658.96</v>
      </c>
      <c r="S1463" s="5">
        <v>645652425053.98999</v>
      </c>
      <c r="T1463" s="5">
        <v>86.33</v>
      </c>
      <c r="U1463" s="5">
        <v>13.67</v>
      </c>
    </row>
    <row r="1464" spans="1:21" x14ac:dyDescent="0.25">
      <c r="A1464" s="3">
        <v>2020</v>
      </c>
      <c r="B1464" s="4">
        <v>5</v>
      </c>
      <c r="C1464" s="3" t="s">
        <v>503</v>
      </c>
      <c r="D1464" s="3" t="s">
        <v>860</v>
      </c>
      <c r="E1464" s="5">
        <v>621202000514</v>
      </c>
      <c r="F1464" s="5">
        <v>1461734759.4300001</v>
      </c>
      <c r="G1464" s="5">
        <v>10224444517.549999</v>
      </c>
      <c r="H1464" s="5">
        <v>44488385202.599998</v>
      </c>
      <c r="I1464" s="5">
        <v>16098304561.85</v>
      </c>
      <c r="J1464" s="5">
        <v>23820303949.59</v>
      </c>
      <c r="K1464" s="5">
        <v>9244294505.4200001</v>
      </c>
      <c r="L1464" s="5">
        <v>11381762745.52</v>
      </c>
      <c r="M1464" s="5">
        <v>27231912041.580002</v>
      </c>
      <c r="N1464" s="5">
        <v>18564903073.779999</v>
      </c>
      <c r="O1464" s="5">
        <v>35261375691.440002</v>
      </c>
      <c r="P1464" s="5">
        <v>36715362833.849998</v>
      </c>
      <c r="Q1464" s="5">
        <v>149308255167.84</v>
      </c>
      <c r="R1464" s="5">
        <v>383801039050.45001</v>
      </c>
      <c r="S1464" s="5">
        <v>237400961463.54999</v>
      </c>
      <c r="T1464" s="5">
        <v>61.78</v>
      </c>
      <c r="U1464" s="5">
        <v>38.22</v>
      </c>
    </row>
    <row r="1465" spans="1:21" x14ac:dyDescent="0.25">
      <c r="A1465" s="3">
        <v>2020</v>
      </c>
      <c r="B1465" s="4">
        <v>6</v>
      </c>
      <c r="C1465" s="3" t="s">
        <v>505</v>
      </c>
      <c r="D1465" s="3" t="s">
        <v>506</v>
      </c>
      <c r="E1465" s="5">
        <v>521202000514</v>
      </c>
      <c r="F1465" s="5">
        <v>1461734759.4300001</v>
      </c>
      <c r="G1465" s="5">
        <v>10224444517.549999</v>
      </c>
      <c r="H1465" s="5">
        <v>44488385202.599998</v>
      </c>
      <c r="I1465" s="5">
        <v>16098304561.85</v>
      </c>
      <c r="J1465" s="5">
        <v>23820303949.59</v>
      </c>
      <c r="K1465" s="5">
        <v>9244294505.4200001</v>
      </c>
      <c r="L1465" s="5">
        <v>11381762745.52</v>
      </c>
      <c r="M1465" s="5">
        <v>27231912041.580002</v>
      </c>
      <c r="N1465" s="5">
        <v>18564903073.779999</v>
      </c>
      <c r="O1465" s="5">
        <v>35261375691.440002</v>
      </c>
      <c r="P1465" s="5">
        <v>36715362833.849998</v>
      </c>
      <c r="Q1465" s="5">
        <v>149308255167.84</v>
      </c>
      <c r="R1465" s="5">
        <v>383801039050.45001</v>
      </c>
      <c r="S1465" s="5">
        <v>137400961463.55</v>
      </c>
      <c r="T1465" s="5">
        <v>73.64</v>
      </c>
      <c r="U1465" s="5">
        <v>26.36</v>
      </c>
    </row>
    <row r="1466" spans="1:21" x14ac:dyDescent="0.25">
      <c r="A1466" s="3">
        <v>2020</v>
      </c>
      <c r="B1466" s="4">
        <v>6</v>
      </c>
      <c r="C1466" s="3" t="s">
        <v>509</v>
      </c>
      <c r="D1466" s="3" t="s">
        <v>510</v>
      </c>
      <c r="E1466" s="5">
        <v>100000000000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100000000000</v>
      </c>
      <c r="T1466" s="5">
        <v>0</v>
      </c>
      <c r="U1466" s="5">
        <v>100</v>
      </c>
    </row>
    <row r="1467" spans="1:21" x14ac:dyDescent="0.25">
      <c r="A1467" s="3">
        <v>2020</v>
      </c>
      <c r="B1467" s="4">
        <v>5</v>
      </c>
      <c r="C1467" s="3" t="s">
        <v>511</v>
      </c>
      <c r="D1467" s="3" t="s">
        <v>861</v>
      </c>
      <c r="E1467" s="5">
        <v>4100294701198.9502</v>
      </c>
      <c r="F1467" s="5">
        <v>307265769006.40002</v>
      </c>
      <c r="G1467" s="5">
        <v>194587471910.03</v>
      </c>
      <c r="H1467" s="5">
        <v>817360755016.04004</v>
      </c>
      <c r="I1467" s="5">
        <v>492880285779.65997</v>
      </c>
      <c r="J1467" s="5">
        <v>376109815822.09003</v>
      </c>
      <c r="K1467" s="5">
        <v>214298356470.95999</v>
      </c>
      <c r="L1467" s="5">
        <v>365605406494.19</v>
      </c>
      <c r="M1467" s="5">
        <v>191245814026.01999</v>
      </c>
      <c r="N1467" s="5">
        <v>232852043474.16</v>
      </c>
      <c r="O1467" s="5">
        <v>204079314418.5</v>
      </c>
      <c r="P1467" s="5">
        <v>140805917591.23999</v>
      </c>
      <c r="Q1467" s="5">
        <v>154952287599.22</v>
      </c>
      <c r="R1467" s="5">
        <v>3692043237608.5098</v>
      </c>
      <c r="S1467" s="5">
        <v>408251463590.44</v>
      </c>
      <c r="T1467" s="5">
        <v>90.04</v>
      </c>
      <c r="U1467" s="5">
        <v>9.9600000000000009</v>
      </c>
    </row>
    <row r="1468" spans="1:21" x14ac:dyDescent="0.25">
      <c r="A1468" s="3">
        <v>2020</v>
      </c>
      <c r="B1468" s="4">
        <v>6</v>
      </c>
      <c r="C1468" s="3" t="s">
        <v>513</v>
      </c>
      <c r="D1468" s="3" t="s">
        <v>506</v>
      </c>
      <c r="E1468" s="5">
        <v>4100294701198.9502</v>
      </c>
      <c r="F1468" s="5">
        <v>307265769006.40002</v>
      </c>
      <c r="G1468" s="5">
        <v>194587471910.03</v>
      </c>
      <c r="H1468" s="5">
        <v>817360755016.04004</v>
      </c>
      <c r="I1468" s="5">
        <v>492880285779.65997</v>
      </c>
      <c r="J1468" s="5">
        <v>376109815822.09003</v>
      </c>
      <c r="K1468" s="5">
        <v>214298356470.95999</v>
      </c>
      <c r="L1468" s="5">
        <v>365605406494.19</v>
      </c>
      <c r="M1468" s="5">
        <v>191245814026.01999</v>
      </c>
      <c r="N1468" s="5">
        <v>232852043474.16</v>
      </c>
      <c r="O1468" s="5">
        <v>204079314418.5</v>
      </c>
      <c r="P1468" s="5">
        <v>140805917591.23999</v>
      </c>
      <c r="Q1468" s="5">
        <v>154952287599.22</v>
      </c>
      <c r="R1468" s="5">
        <v>3692043237608.5098</v>
      </c>
      <c r="S1468" s="5">
        <v>408251463590.44</v>
      </c>
      <c r="T1468" s="5">
        <v>90.04</v>
      </c>
      <c r="U1468" s="5">
        <v>9.9600000000000009</v>
      </c>
    </row>
    <row r="1469" spans="1:21" x14ac:dyDescent="0.25">
      <c r="A1469" s="3">
        <v>2020</v>
      </c>
      <c r="B1469" s="4">
        <v>2</v>
      </c>
      <c r="C1469" s="3" t="s">
        <v>514</v>
      </c>
      <c r="D1469" s="3" t="s">
        <v>515</v>
      </c>
      <c r="E1469" s="5">
        <v>1252461952772.02</v>
      </c>
      <c r="F1469" s="5">
        <v>78078428207.919998</v>
      </c>
      <c r="G1469" s="5">
        <v>61348655335.370003</v>
      </c>
      <c r="H1469" s="5">
        <v>1410895181.54</v>
      </c>
      <c r="I1469" s="5">
        <v>2323325401.5500002</v>
      </c>
      <c r="J1469" s="5">
        <v>3213541000.4400001</v>
      </c>
      <c r="K1469" s="5">
        <v>9510985071.8999996</v>
      </c>
      <c r="L1469" s="5">
        <v>3280155869.1700001</v>
      </c>
      <c r="M1469" s="5">
        <v>35958974623.07</v>
      </c>
      <c r="N1469" s="5">
        <v>1557871017.0599999</v>
      </c>
      <c r="O1469" s="5">
        <v>27894950684.279999</v>
      </c>
      <c r="P1469" s="5">
        <v>967785802610.47998</v>
      </c>
      <c r="Q1469" s="5">
        <v>60098367769.239998</v>
      </c>
      <c r="R1469" s="5">
        <v>1252461952772.02</v>
      </c>
      <c r="S1469" s="5">
        <v>0</v>
      </c>
      <c r="T1469" s="5">
        <v>100</v>
      </c>
      <c r="U1469" s="5">
        <v>0</v>
      </c>
    </row>
    <row r="1470" spans="1:21" x14ac:dyDescent="0.25">
      <c r="A1470" s="3">
        <v>2020</v>
      </c>
      <c r="B1470" s="4">
        <v>3</v>
      </c>
      <c r="C1470" s="3" t="s">
        <v>516</v>
      </c>
      <c r="D1470" s="3" t="s">
        <v>862</v>
      </c>
      <c r="E1470" s="5">
        <v>390741952772.02002</v>
      </c>
      <c r="F1470" s="5">
        <v>78078428207.919998</v>
      </c>
      <c r="G1470" s="5">
        <v>61348655335.370003</v>
      </c>
      <c r="H1470" s="5">
        <v>1410895181.54</v>
      </c>
      <c r="I1470" s="5">
        <v>2323325401.5500002</v>
      </c>
      <c r="J1470" s="5">
        <v>3213541000.4400001</v>
      </c>
      <c r="K1470" s="5">
        <v>9510985071.8999996</v>
      </c>
      <c r="L1470" s="5">
        <v>3280155869.1700001</v>
      </c>
      <c r="M1470" s="5">
        <v>35958974623.07</v>
      </c>
      <c r="N1470" s="5">
        <v>1557871017.0599999</v>
      </c>
      <c r="O1470" s="5">
        <v>27894950684.279999</v>
      </c>
      <c r="P1470" s="5">
        <v>106065802610.41</v>
      </c>
      <c r="Q1470" s="5">
        <v>60098367769.309998</v>
      </c>
      <c r="R1470" s="5">
        <v>390741952772.02002</v>
      </c>
      <c r="S1470" s="5">
        <v>0</v>
      </c>
      <c r="T1470" s="5">
        <v>100</v>
      </c>
      <c r="U1470" s="5">
        <v>0</v>
      </c>
    </row>
    <row r="1471" spans="1:21" x14ac:dyDescent="0.25">
      <c r="A1471" s="3">
        <v>2020</v>
      </c>
      <c r="B1471" s="4">
        <v>4</v>
      </c>
      <c r="C1471" s="3" t="s">
        <v>518</v>
      </c>
      <c r="D1471" s="3" t="s">
        <v>863</v>
      </c>
      <c r="E1471" s="5">
        <v>367277685044.57001</v>
      </c>
      <c r="F1471" s="5">
        <v>78078428207.919998</v>
      </c>
      <c r="G1471" s="5">
        <v>61348655335.370003</v>
      </c>
      <c r="H1471" s="5">
        <v>1410895181.54</v>
      </c>
      <c r="I1471" s="5">
        <v>830127608.25999999</v>
      </c>
      <c r="J1471" s="5">
        <v>3213541000.4400001</v>
      </c>
      <c r="K1471" s="5">
        <v>9510985071.8999996</v>
      </c>
      <c r="L1471" s="5">
        <v>3053117892.52</v>
      </c>
      <c r="M1471" s="5">
        <v>35958974623.07</v>
      </c>
      <c r="N1471" s="5">
        <v>1557871017.0599999</v>
      </c>
      <c r="O1471" s="5">
        <v>12505066141.139999</v>
      </c>
      <c r="P1471" s="5">
        <v>106065802610.41</v>
      </c>
      <c r="Q1471" s="5">
        <v>53744220354.940002</v>
      </c>
      <c r="R1471" s="5">
        <v>367277685044.57001</v>
      </c>
      <c r="S1471" s="5">
        <v>0</v>
      </c>
      <c r="T1471" s="5">
        <v>100</v>
      </c>
      <c r="U1471" s="5">
        <v>0</v>
      </c>
    </row>
    <row r="1472" spans="1:21" x14ac:dyDescent="0.25">
      <c r="A1472" s="3">
        <v>2020</v>
      </c>
      <c r="B1472" s="4">
        <v>5</v>
      </c>
      <c r="C1472" s="3" t="s">
        <v>520</v>
      </c>
      <c r="D1472" s="3" t="s">
        <v>864</v>
      </c>
      <c r="E1472" s="5">
        <v>10456842286.969999</v>
      </c>
      <c r="F1472" s="5">
        <v>2543548690.8400002</v>
      </c>
      <c r="G1472" s="5">
        <v>4605515335.3699999</v>
      </c>
      <c r="H1472" s="5">
        <v>0</v>
      </c>
      <c r="I1472" s="5">
        <v>0</v>
      </c>
      <c r="J1472" s="5">
        <v>937373693.64999998</v>
      </c>
      <c r="K1472" s="5">
        <v>533107598.73000002</v>
      </c>
      <c r="L1472" s="5">
        <v>485662360.89999998</v>
      </c>
      <c r="M1472" s="5">
        <v>477420835.20999998</v>
      </c>
      <c r="N1472" s="5">
        <v>323420884.92000002</v>
      </c>
      <c r="O1472" s="5">
        <v>0</v>
      </c>
      <c r="P1472" s="5">
        <v>0</v>
      </c>
      <c r="Q1472" s="5">
        <v>550792887.35000002</v>
      </c>
      <c r="R1472" s="5">
        <v>10456842286.969999</v>
      </c>
      <c r="S1472" s="5">
        <v>0</v>
      </c>
      <c r="T1472" s="5">
        <v>100</v>
      </c>
      <c r="U1472" s="5">
        <v>0</v>
      </c>
    </row>
    <row r="1473" spans="1:21" x14ac:dyDescent="0.25">
      <c r="A1473" s="3">
        <v>2020</v>
      </c>
      <c r="B1473" s="4">
        <v>6</v>
      </c>
      <c r="C1473" s="3" t="s">
        <v>522</v>
      </c>
      <c r="D1473" s="3" t="s">
        <v>865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0</v>
      </c>
      <c r="T1473" s="5">
        <v>0</v>
      </c>
      <c r="U1473" s="5">
        <v>100</v>
      </c>
    </row>
    <row r="1474" spans="1:21" x14ac:dyDescent="0.25">
      <c r="A1474" s="3">
        <v>2020</v>
      </c>
      <c r="B1474" s="4">
        <v>6</v>
      </c>
      <c r="C1474" s="3" t="s">
        <v>866</v>
      </c>
      <c r="D1474" s="3" t="s">
        <v>867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0</v>
      </c>
      <c r="T1474" s="5">
        <v>0</v>
      </c>
      <c r="U1474" s="5">
        <v>100</v>
      </c>
    </row>
    <row r="1475" spans="1:21" x14ac:dyDescent="0.25">
      <c r="A1475" s="3">
        <v>2020</v>
      </c>
      <c r="B1475" s="4">
        <v>6</v>
      </c>
      <c r="C1475" s="3" t="s">
        <v>524</v>
      </c>
      <c r="D1475" s="3" t="s">
        <v>868</v>
      </c>
      <c r="E1475" s="5">
        <v>10456842286.969999</v>
      </c>
      <c r="F1475" s="5">
        <v>2543548690.8400002</v>
      </c>
      <c r="G1475" s="5">
        <v>4605515335.3699999</v>
      </c>
      <c r="H1475" s="5">
        <v>0</v>
      </c>
      <c r="I1475" s="5">
        <v>0</v>
      </c>
      <c r="J1475" s="5">
        <v>937373693.64999998</v>
      </c>
      <c r="K1475" s="5">
        <v>533107598.73000002</v>
      </c>
      <c r="L1475" s="5">
        <v>485662360.89999998</v>
      </c>
      <c r="M1475" s="5">
        <v>477420835.20999998</v>
      </c>
      <c r="N1475" s="5">
        <v>323420884.92000002</v>
      </c>
      <c r="O1475" s="5">
        <v>0</v>
      </c>
      <c r="P1475" s="5">
        <v>0</v>
      </c>
      <c r="Q1475" s="5">
        <v>550792887.35000002</v>
      </c>
      <c r="R1475" s="5">
        <v>10456842286.969999</v>
      </c>
      <c r="S1475" s="5">
        <v>0</v>
      </c>
      <c r="T1475" s="5">
        <v>100</v>
      </c>
      <c r="U1475" s="5">
        <v>0</v>
      </c>
    </row>
    <row r="1476" spans="1:21" x14ac:dyDescent="0.25">
      <c r="A1476" s="3">
        <v>2020</v>
      </c>
      <c r="B1476" s="4">
        <v>5</v>
      </c>
      <c r="C1476" s="3" t="s">
        <v>526</v>
      </c>
      <c r="D1476" s="3" t="s">
        <v>527</v>
      </c>
      <c r="E1476" s="5">
        <v>236091422164.37</v>
      </c>
      <c r="F1476" s="5">
        <v>73692969517.080002</v>
      </c>
      <c r="G1476" s="5">
        <v>0</v>
      </c>
      <c r="H1476" s="5">
        <v>52972598.630000003</v>
      </c>
      <c r="I1476" s="5">
        <v>96118450.530000001</v>
      </c>
      <c r="J1476" s="5">
        <v>93595825.909999996</v>
      </c>
      <c r="K1476" s="5">
        <v>103148414.48</v>
      </c>
      <c r="L1476" s="5">
        <v>367675831.62</v>
      </c>
      <c r="M1476" s="5">
        <v>542171623.58000004</v>
      </c>
      <c r="N1476" s="5">
        <v>454936786.98000002</v>
      </c>
      <c r="O1476" s="5">
        <v>11943873444.59</v>
      </c>
      <c r="P1476" s="5">
        <v>96607048462.619995</v>
      </c>
      <c r="Q1476" s="5">
        <v>52136911208.349998</v>
      </c>
      <c r="R1476" s="5">
        <v>236091422164.37</v>
      </c>
      <c r="S1476" s="5">
        <v>0</v>
      </c>
      <c r="T1476" s="5">
        <v>100</v>
      </c>
      <c r="U1476" s="5">
        <v>0</v>
      </c>
    </row>
    <row r="1477" spans="1:21" x14ac:dyDescent="0.25">
      <c r="A1477" s="3">
        <v>2020</v>
      </c>
      <c r="B1477" s="4">
        <v>6</v>
      </c>
      <c r="C1477" s="3" t="s">
        <v>528</v>
      </c>
      <c r="D1477" s="3" t="s">
        <v>869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0</v>
      </c>
      <c r="T1477" s="5">
        <v>0</v>
      </c>
      <c r="U1477" s="5">
        <v>100</v>
      </c>
    </row>
    <row r="1478" spans="1:21" x14ac:dyDescent="0.25">
      <c r="A1478" s="3">
        <v>2020</v>
      </c>
      <c r="B1478" s="4">
        <v>6</v>
      </c>
      <c r="C1478" s="3" t="s">
        <v>530</v>
      </c>
      <c r="D1478" s="3" t="s">
        <v>870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0</v>
      </c>
      <c r="S1478" s="5">
        <v>0</v>
      </c>
      <c r="T1478" s="5">
        <v>0</v>
      </c>
      <c r="U1478" s="5">
        <v>100</v>
      </c>
    </row>
    <row r="1479" spans="1:21" x14ac:dyDescent="0.25">
      <c r="A1479" s="3">
        <v>2020</v>
      </c>
      <c r="B1479" s="4">
        <v>6</v>
      </c>
      <c r="C1479" s="3" t="s">
        <v>532</v>
      </c>
      <c r="D1479" s="3" t="s">
        <v>871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0</v>
      </c>
      <c r="T1479" s="5">
        <v>0</v>
      </c>
      <c r="U1479" s="5">
        <v>100</v>
      </c>
    </row>
    <row r="1480" spans="1:21" x14ac:dyDescent="0.25">
      <c r="A1480" s="3">
        <v>2020</v>
      </c>
      <c r="B1480" s="4">
        <v>6</v>
      </c>
      <c r="C1480" s="3" t="s">
        <v>534</v>
      </c>
      <c r="D1480" s="3" t="s">
        <v>872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0</v>
      </c>
      <c r="T1480" s="5">
        <v>0</v>
      </c>
      <c r="U1480" s="5">
        <v>100</v>
      </c>
    </row>
    <row r="1481" spans="1:21" x14ac:dyDescent="0.25">
      <c r="A1481" s="3">
        <v>2020</v>
      </c>
      <c r="B1481" s="4">
        <v>6</v>
      </c>
      <c r="C1481" s="3" t="s">
        <v>536</v>
      </c>
      <c r="D1481" s="3" t="s">
        <v>873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0</v>
      </c>
      <c r="T1481" s="5">
        <v>0</v>
      </c>
      <c r="U1481" s="5">
        <v>100</v>
      </c>
    </row>
    <row r="1482" spans="1:21" x14ac:dyDescent="0.25">
      <c r="A1482" s="3">
        <v>2020</v>
      </c>
      <c r="B1482" s="4">
        <v>6</v>
      </c>
      <c r="C1482" s="3" t="s">
        <v>538</v>
      </c>
      <c r="D1482" s="3" t="s">
        <v>874</v>
      </c>
      <c r="E1482" s="5">
        <v>1490170426.5799999</v>
      </c>
      <c r="F1482" s="5">
        <v>16569517.08</v>
      </c>
      <c r="G1482" s="5">
        <v>0</v>
      </c>
      <c r="H1482" s="5">
        <v>52972598.630000003</v>
      </c>
      <c r="I1482" s="5">
        <v>71606230.530000001</v>
      </c>
      <c r="J1482" s="5">
        <v>42121000.909999996</v>
      </c>
      <c r="K1482" s="5">
        <v>73735854.480000004</v>
      </c>
      <c r="L1482" s="5">
        <v>318204814.62</v>
      </c>
      <c r="M1482" s="5">
        <v>160115841.33000001</v>
      </c>
      <c r="N1482" s="5">
        <v>315733774.64999998</v>
      </c>
      <c r="O1482" s="5">
        <v>213024949.36000001</v>
      </c>
      <c r="P1482" s="5">
        <v>40406130.920000002</v>
      </c>
      <c r="Q1482" s="5">
        <v>185679714.06999999</v>
      </c>
      <c r="R1482" s="5">
        <v>1490170426.5799999</v>
      </c>
      <c r="S1482" s="5">
        <v>0</v>
      </c>
      <c r="T1482" s="5">
        <v>100</v>
      </c>
      <c r="U1482" s="5">
        <v>0</v>
      </c>
    </row>
    <row r="1483" spans="1:21" x14ac:dyDescent="0.25">
      <c r="A1483" s="3">
        <v>2020</v>
      </c>
      <c r="B1483" s="4">
        <v>6</v>
      </c>
      <c r="C1483" s="3" t="s">
        <v>540</v>
      </c>
      <c r="D1483" s="3" t="s">
        <v>875</v>
      </c>
      <c r="E1483" s="5">
        <v>73676400000</v>
      </c>
      <c r="F1483" s="5">
        <v>73676400000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73676400000</v>
      </c>
      <c r="S1483" s="5">
        <v>0</v>
      </c>
      <c r="T1483" s="5">
        <v>100</v>
      </c>
      <c r="U1483" s="5">
        <v>0</v>
      </c>
    </row>
    <row r="1484" spans="1:21" x14ac:dyDescent="0.25">
      <c r="A1484" s="3">
        <v>2020</v>
      </c>
      <c r="B1484" s="4">
        <v>6</v>
      </c>
      <c r="C1484" s="3" t="s">
        <v>542</v>
      </c>
      <c r="D1484" s="3" t="s">
        <v>876</v>
      </c>
      <c r="E1484" s="5">
        <v>0</v>
      </c>
      <c r="F1484" s="5">
        <v>0</v>
      </c>
      <c r="G1484" s="5">
        <v>0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0</v>
      </c>
      <c r="S1484" s="5">
        <v>0</v>
      </c>
      <c r="T1484" s="5">
        <v>0</v>
      </c>
      <c r="U1484" s="5">
        <v>100</v>
      </c>
    </row>
    <row r="1485" spans="1:21" x14ac:dyDescent="0.25">
      <c r="A1485" s="3">
        <v>2020</v>
      </c>
      <c r="B1485" s="4">
        <v>6</v>
      </c>
      <c r="C1485" s="3" t="s">
        <v>631</v>
      </c>
      <c r="D1485" s="3" t="s">
        <v>877</v>
      </c>
      <c r="E1485" s="5">
        <v>373587719.55000001</v>
      </c>
      <c r="F1485" s="5">
        <v>0</v>
      </c>
      <c r="G1485" s="5">
        <v>0</v>
      </c>
      <c r="H1485" s="5">
        <v>0</v>
      </c>
      <c r="I1485" s="5">
        <v>24512220</v>
      </c>
      <c r="J1485" s="5">
        <v>44293425</v>
      </c>
      <c r="K1485" s="5">
        <v>22300400</v>
      </c>
      <c r="L1485" s="5">
        <v>32170242</v>
      </c>
      <c r="M1485" s="5">
        <v>50260237.25</v>
      </c>
      <c r="N1485" s="5">
        <v>31338838.370000001</v>
      </c>
      <c r="O1485" s="5">
        <v>47020995.229999997</v>
      </c>
      <c r="P1485" s="5">
        <v>35589790.130000003</v>
      </c>
      <c r="Q1485" s="5">
        <v>86101571.569999993</v>
      </c>
      <c r="R1485" s="5">
        <v>373587719.55000001</v>
      </c>
      <c r="S1485" s="5">
        <v>0</v>
      </c>
      <c r="T1485" s="5">
        <v>100</v>
      </c>
      <c r="U1485" s="5">
        <v>0</v>
      </c>
    </row>
    <row r="1486" spans="1:21" x14ac:dyDescent="0.25">
      <c r="A1486" s="3">
        <v>2020</v>
      </c>
      <c r="B1486" s="4">
        <v>6</v>
      </c>
      <c r="C1486" s="3" t="s">
        <v>633</v>
      </c>
      <c r="D1486" s="3" t="s">
        <v>878</v>
      </c>
      <c r="E1486" s="5">
        <v>11679121200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11656240800</v>
      </c>
      <c r="P1486" s="5">
        <v>0</v>
      </c>
      <c r="Q1486" s="5">
        <v>22880400</v>
      </c>
      <c r="R1486" s="5">
        <v>11679121200</v>
      </c>
      <c r="S1486" s="5">
        <v>0</v>
      </c>
      <c r="T1486" s="5">
        <v>100</v>
      </c>
      <c r="U1486" s="5">
        <v>0</v>
      </c>
    </row>
    <row r="1487" spans="1:21" x14ac:dyDescent="0.25">
      <c r="A1487" s="3">
        <v>2020</v>
      </c>
      <c r="B1487" s="4">
        <v>6</v>
      </c>
      <c r="C1487" s="3" t="s">
        <v>635</v>
      </c>
      <c r="D1487" s="3" t="s">
        <v>879</v>
      </c>
      <c r="E1487" s="5">
        <v>2075352511.24</v>
      </c>
      <c r="F1487" s="5">
        <v>0</v>
      </c>
      <c r="G1487" s="5">
        <v>0</v>
      </c>
      <c r="H1487" s="5">
        <v>0</v>
      </c>
      <c r="I1487" s="5">
        <v>0</v>
      </c>
      <c r="J1487" s="5">
        <v>7181400</v>
      </c>
      <c r="K1487" s="5">
        <v>7112160</v>
      </c>
      <c r="L1487" s="5">
        <v>17300775</v>
      </c>
      <c r="M1487" s="5">
        <v>331795545</v>
      </c>
      <c r="N1487" s="5">
        <v>107864173.95999999</v>
      </c>
      <c r="O1487" s="5">
        <v>27586700</v>
      </c>
      <c r="P1487" s="5">
        <v>629953760.96000004</v>
      </c>
      <c r="Q1487" s="5">
        <v>946557996.32000005</v>
      </c>
      <c r="R1487" s="5">
        <v>2075352511.24</v>
      </c>
      <c r="S1487" s="5">
        <v>0</v>
      </c>
      <c r="T1487" s="5">
        <v>100</v>
      </c>
      <c r="U1487" s="5">
        <v>0</v>
      </c>
    </row>
    <row r="1488" spans="1:21" x14ac:dyDescent="0.25">
      <c r="A1488" s="3">
        <v>2020</v>
      </c>
      <c r="B1488" s="4">
        <v>6</v>
      </c>
      <c r="C1488" s="3" t="s">
        <v>880</v>
      </c>
      <c r="D1488" s="3" t="s">
        <v>881</v>
      </c>
      <c r="E1488" s="5">
        <v>146796790307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95901098780.610001</v>
      </c>
      <c r="Q1488" s="5">
        <v>50895691526.389999</v>
      </c>
      <c r="R1488" s="5">
        <v>146796790307</v>
      </c>
      <c r="S1488" s="5">
        <v>0</v>
      </c>
      <c r="T1488" s="5">
        <v>100</v>
      </c>
      <c r="U1488" s="5">
        <v>0</v>
      </c>
    </row>
    <row r="1489" spans="1:21" x14ac:dyDescent="0.25">
      <c r="A1489" s="3">
        <v>2020</v>
      </c>
      <c r="B1489" s="4">
        <v>5</v>
      </c>
      <c r="C1489" s="3" t="s">
        <v>544</v>
      </c>
      <c r="D1489" s="3" t="s">
        <v>545</v>
      </c>
      <c r="E1489" s="5">
        <v>113416247055.27</v>
      </c>
      <c r="F1489" s="5">
        <v>1841910000</v>
      </c>
      <c r="G1489" s="5">
        <v>56743140000</v>
      </c>
      <c r="H1489" s="5">
        <v>0</v>
      </c>
      <c r="I1489" s="5">
        <v>0</v>
      </c>
      <c r="J1489" s="5">
        <v>1972806000</v>
      </c>
      <c r="K1489" s="5">
        <v>7084400728.9700003</v>
      </c>
      <c r="L1489" s="5">
        <v>2199779700</v>
      </c>
      <c r="M1489" s="5">
        <v>34489403550</v>
      </c>
      <c r="N1489" s="5">
        <v>0</v>
      </c>
      <c r="O1489" s="5">
        <v>0</v>
      </c>
      <c r="P1489" s="5">
        <v>8914768636.2999992</v>
      </c>
      <c r="Q1489" s="5">
        <v>170038440</v>
      </c>
      <c r="R1489" s="5">
        <v>113416247055.27</v>
      </c>
      <c r="S1489" s="5">
        <v>0</v>
      </c>
      <c r="T1489" s="5">
        <v>100</v>
      </c>
      <c r="U1489" s="5">
        <v>0</v>
      </c>
    </row>
    <row r="1490" spans="1:21" x14ac:dyDescent="0.25">
      <c r="A1490" s="3">
        <v>2020</v>
      </c>
      <c r="B1490" s="4">
        <v>6</v>
      </c>
      <c r="C1490" s="3" t="s">
        <v>546</v>
      </c>
      <c r="D1490" s="3" t="s">
        <v>882</v>
      </c>
      <c r="E1490" s="5">
        <v>89210700000</v>
      </c>
      <c r="F1490" s="5">
        <v>0</v>
      </c>
      <c r="G1490" s="5">
        <v>54900900000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34309800000</v>
      </c>
      <c r="N1490" s="5">
        <v>0</v>
      </c>
      <c r="O1490" s="5">
        <v>0</v>
      </c>
      <c r="P1490" s="5">
        <v>0</v>
      </c>
      <c r="Q1490" s="5">
        <v>0</v>
      </c>
      <c r="R1490" s="5">
        <v>89210700000</v>
      </c>
      <c r="S1490" s="5">
        <v>0</v>
      </c>
      <c r="T1490" s="5">
        <v>100</v>
      </c>
      <c r="U1490" s="5">
        <v>0</v>
      </c>
    </row>
    <row r="1491" spans="1:21" x14ac:dyDescent="0.25">
      <c r="A1491" s="3">
        <v>2020</v>
      </c>
      <c r="B1491" s="4">
        <v>6</v>
      </c>
      <c r="C1491" s="3" t="s">
        <v>552</v>
      </c>
      <c r="D1491" s="3" t="s">
        <v>883</v>
      </c>
      <c r="E1491" s="5">
        <v>8377000000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8377000000</v>
      </c>
      <c r="Q1491" s="5">
        <v>0</v>
      </c>
      <c r="R1491" s="5">
        <v>8377000000</v>
      </c>
      <c r="S1491" s="5">
        <v>0</v>
      </c>
      <c r="T1491" s="5">
        <v>100</v>
      </c>
      <c r="U1491" s="5">
        <v>0</v>
      </c>
    </row>
    <row r="1492" spans="1:21" x14ac:dyDescent="0.25">
      <c r="A1492" s="3">
        <v>2020</v>
      </c>
      <c r="B1492" s="4">
        <v>6</v>
      </c>
      <c r="C1492" s="3" t="s">
        <v>554</v>
      </c>
      <c r="D1492" s="3" t="s">
        <v>884</v>
      </c>
      <c r="E1492" s="5">
        <v>15828547055.27</v>
      </c>
      <c r="F1492" s="5">
        <v>1841910000</v>
      </c>
      <c r="G1492" s="5">
        <v>1842240000</v>
      </c>
      <c r="H1492" s="5">
        <v>0</v>
      </c>
      <c r="I1492" s="5">
        <v>0</v>
      </c>
      <c r="J1492" s="5">
        <v>1972806000</v>
      </c>
      <c r="K1492" s="5">
        <v>7084400728.9700003</v>
      </c>
      <c r="L1492" s="5">
        <v>2199779700</v>
      </c>
      <c r="M1492" s="5">
        <v>179603550</v>
      </c>
      <c r="N1492" s="5">
        <v>0</v>
      </c>
      <c r="O1492" s="5">
        <v>0</v>
      </c>
      <c r="P1492" s="5">
        <v>537768636.29999995</v>
      </c>
      <c r="Q1492" s="5">
        <v>170038440</v>
      </c>
      <c r="R1492" s="5">
        <v>15828547055.27</v>
      </c>
      <c r="S1492" s="5">
        <v>0</v>
      </c>
      <c r="T1492" s="5">
        <v>100</v>
      </c>
      <c r="U1492" s="5">
        <v>0</v>
      </c>
    </row>
    <row r="1493" spans="1:21" x14ac:dyDescent="0.25">
      <c r="A1493" s="3">
        <v>2020</v>
      </c>
      <c r="B1493" s="4">
        <v>5</v>
      </c>
      <c r="C1493" s="3" t="s">
        <v>556</v>
      </c>
      <c r="D1493" s="3" t="s">
        <v>885</v>
      </c>
      <c r="E1493" s="5">
        <v>7313173537.96</v>
      </c>
      <c r="F1493" s="5">
        <v>0</v>
      </c>
      <c r="G1493" s="5">
        <v>0</v>
      </c>
      <c r="H1493" s="5">
        <v>1357922582.9100001</v>
      </c>
      <c r="I1493" s="5">
        <v>734009157.73000002</v>
      </c>
      <c r="J1493" s="5">
        <v>209765480.88</v>
      </c>
      <c r="K1493" s="5">
        <v>1790328329.72</v>
      </c>
      <c r="L1493" s="5">
        <v>0</v>
      </c>
      <c r="M1493" s="5">
        <v>449978614.27999997</v>
      </c>
      <c r="N1493" s="5">
        <v>779513345.15999997</v>
      </c>
      <c r="O1493" s="5">
        <v>561192696.54999995</v>
      </c>
      <c r="P1493" s="5">
        <v>543985511.49000001</v>
      </c>
      <c r="Q1493" s="5">
        <v>886477819.24000001</v>
      </c>
      <c r="R1493" s="5">
        <v>7313173537.96</v>
      </c>
      <c r="S1493" s="5">
        <v>0</v>
      </c>
      <c r="T1493" s="5">
        <v>100</v>
      </c>
      <c r="U1493" s="5">
        <v>0</v>
      </c>
    </row>
    <row r="1494" spans="1:21" x14ac:dyDescent="0.25">
      <c r="A1494" s="3">
        <v>2020</v>
      </c>
      <c r="B1494" s="4">
        <v>6</v>
      </c>
      <c r="C1494" s="3" t="s">
        <v>558</v>
      </c>
      <c r="D1494" s="3" t="s">
        <v>886</v>
      </c>
      <c r="E1494" s="5">
        <v>7313173537.96</v>
      </c>
      <c r="F1494" s="5">
        <v>0</v>
      </c>
      <c r="G1494" s="5">
        <v>0</v>
      </c>
      <c r="H1494" s="5">
        <v>1357922582.9100001</v>
      </c>
      <c r="I1494" s="5">
        <v>734009157.73000002</v>
      </c>
      <c r="J1494" s="5">
        <v>209765480.88</v>
      </c>
      <c r="K1494" s="5">
        <v>1790328329.72</v>
      </c>
      <c r="L1494" s="5">
        <v>0</v>
      </c>
      <c r="M1494" s="5">
        <v>449978614.27999997</v>
      </c>
      <c r="N1494" s="5">
        <v>779513345.15999997</v>
      </c>
      <c r="O1494" s="5">
        <v>561192696.54999995</v>
      </c>
      <c r="P1494" s="5">
        <v>543985511.49000001</v>
      </c>
      <c r="Q1494" s="5">
        <v>886477819.24000001</v>
      </c>
      <c r="R1494" s="5">
        <v>7313173537.96</v>
      </c>
      <c r="S1494" s="5">
        <v>0</v>
      </c>
      <c r="T1494" s="5">
        <v>100</v>
      </c>
      <c r="U1494" s="5">
        <v>0</v>
      </c>
    </row>
    <row r="1495" spans="1:21" x14ac:dyDescent="0.25">
      <c r="A1495" s="3">
        <v>2020</v>
      </c>
      <c r="B1495" s="4">
        <v>6</v>
      </c>
      <c r="C1495" s="3" t="s">
        <v>560</v>
      </c>
      <c r="D1495" s="3" t="s">
        <v>887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5">
        <v>100</v>
      </c>
    </row>
    <row r="1496" spans="1:21" x14ac:dyDescent="0.25">
      <c r="A1496" s="3">
        <v>2020</v>
      </c>
      <c r="B1496" s="4">
        <v>4</v>
      </c>
      <c r="C1496" s="3" t="s">
        <v>562</v>
      </c>
      <c r="D1496" s="3" t="s">
        <v>888</v>
      </c>
      <c r="E1496" s="5">
        <v>23464267727.450001</v>
      </c>
      <c r="F1496" s="5">
        <v>0</v>
      </c>
      <c r="G1496" s="5">
        <v>0</v>
      </c>
      <c r="H1496" s="5">
        <v>0</v>
      </c>
      <c r="I1496" s="5">
        <v>1493197793.29</v>
      </c>
      <c r="J1496" s="5">
        <v>0</v>
      </c>
      <c r="K1496" s="5">
        <v>0</v>
      </c>
      <c r="L1496" s="5">
        <v>227037976.65000001</v>
      </c>
      <c r="M1496" s="5">
        <v>0</v>
      </c>
      <c r="N1496" s="5">
        <v>0</v>
      </c>
      <c r="O1496" s="5">
        <v>15389884543.139999</v>
      </c>
      <c r="P1496" s="5">
        <v>0</v>
      </c>
      <c r="Q1496" s="5">
        <v>6354147414.3699999</v>
      </c>
      <c r="R1496" s="5">
        <v>23464267727.450001</v>
      </c>
      <c r="S1496" s="5">
        <v>0</v>
      </c>
      <c r="T1496" s="5">
        <v>100</v>
      </c>
      <c r="U1496" s="5">
        <v>0</v>
      </c>
    </row>
    <row r="1497" spans="1:21" x14ac:dyDescent="0.25">
      <c r="A1497" s="3">
        <v>2020</v>
      </c>
      <c r="B1497" s="4">
        <v>5</v>
      </c>
      <c r="C1497" s="3" t="s">
        <v>564</v>
      </c>
      <c r="D1497" s="3" t="s">
        <v>889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  <c r="U1497" s="5">
        <v>100</v>
      </c>
    </row>
    <row r="1498" spans="1:21" x14ac:dyDescent="0.25">
      <c r="A1498" s="3">
        <v>2020</v>
      </c>
      <c r="B1498" s="4">
        <v>5</v>
      </c>
      <c r="C1498" s="3" t="s">
        <v>566</v>
      </c>
      <c r="D1498" s="3" t="s">
        <v>889</v>
      </c>
      <c r="E1498" s="5">
        <v>23464267727.450001</v>
      </c>
      <c r="F1498" s="5">
        <v>0</v>
      </c>
      <c r="G1498" s="5">
        <v>0</v>
      </c>
      <c r="H1498" s="5">
        <v>0</v>
      </c>
      <c r="I1498" s="5">
        <v>1493197793.29</v>
      </c>
      <c r="J1498" s="5">
        <v>0</v>
      </c>
      <c r="K1498" s="5">
        <v>0</v>
      </c>
      <c r="L1498" s="5">
        <v>227037976.65000001</v>
      </c>
      <c r="M1498" s="5">
        <v>0</v>
      </c>
      <c r="N1498" s="5">
        <v>0</v>
      </c>
      <c r="O1498" s="5">
        <v>15389884543.139999</v>
      </c>
      <c r="P1498" s="5">
        <v>0</v>
      </c>
      <c r="Q1498" s="5">
        <v>6354147414.3699999</v>
      </c>
      <c r="R1498" s="5">
        <v>23464267727.450001</v>
      </c>
      <c r="S1498" s="5">
        <v>0</v>
      </c>
      <c r="T1498" s="5">
        <v>100</v>
      </c>
      <c r="U1498" s="5">
        <v>0</v>
      </c>
    </row>
    <row r="1499" spans="1:21" x14ac:dyDescent="0.25">
      <c r="A1499" s="3">
        <v>2020</v>
      </c>
      <c r="B1499" s="4">
        <v>5</v>
      </c>
      <c r="C1499" s="3" t="s">
        <v>567</v>
      </c>
      <c r="D1499" s="3" t="s">
        <v>890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0</v>
      </c>
      <c r="T1499" s="5">
        <v>0</v>
      </c>
      <c r="U1499" s="5">
        <v>100</v>
      </c>
    </row>
    <row r="1500" spans="1:21" x14ac:dyDescent="0.25">
      <c r="A1500" s="3">
        <v>2020</v>
      </c>
      <c r="B1500" s="4">
        <v>5</v>
      </c>
      <c r="C1500" s="3" t="s">
        <v>891</v>
      </c>
      <c r="D1500" s="3" t="s">
        <v>892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5">
        <v>100</v>
      </c>
    </row>
    <row r="1501" spans="1:21" x14ac:dyDescent="0.25">
      <c r="A1501" s="3">
        <v>2020</v>
      </c>
      <c r="B1501" s="4">
        <v>3</v>
      </c>
      <c r="C1501" s="3" t="s">
        <v>893</v>
      </c>
      <c r="D1501" s="3" t="s">
        <v>894</v>
      </c>
      <c r="E1501" s="5">
        <v>861720000000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861720000000.06995</v>
      </c>
      <c r="Q1501" s="5">
        <v>-7.0000000000000007E-2</v>
      </c>
      <c r="R1501" s="5">
        <v>861720000000</v>
      </c>
      <c r="S1501" s="5">
        <v>0</v>
      </c>
      <c r="T1501" s="5">
        <v>100</v>
      </c>
      <c r="U1501" s="5">
        <v>0</v>
      </c>
    </row>
    <row r="1502" spans="1:21" x14ac:dyDescent="0.25">
      <c r="A1502" s="3">
        <v>2020</v>
      </c>
      <c r="B1502" s="4">
        <v>4</v>
      </c>
      <c r="C1502" s="3" t="s">
        <v>895</v>
      </c>
      <c r="D1502" s="3" t="s">
        <v>861</v>
      </c>
      <c r="E1502" s="5">
        <v>861720000000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861720000000.06995</v>
      </c>
      <c r="Q1502" s="5">
        <v>-7.0000000000000007E-2</v>
      </c>
      <c r="R1502" s="5">
        <v>861720000000</v>
      </c>
      <c r="S1502" s="5">
        <v>0</v>
      </c>
      <c r="T1502" s="5">
        <v>100</v>
      </c>
      <c r="U1502" s="5">
        <v>0</v>
      </c>
    </row>
    <row r="1503" spans="1:21" x14ac:dyDescent="0.25">
      <c r="A1503" s="3">
        <v>2020</v>
      </c>
      <c r="B1503" s="4">
        <v>5</v>
      </c>
      <c r="C1503" s="3" t="s">
        <v>896</v>
      </c>
      <c r="D1503" s="3" t="s">
        <v>897</v>
      </c>
      <c r="E1503" s="5">
        <v>861720000000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861720000000.06995</v>
      </c>
      <c r="Q1503" s="5">
        <v>-7.0000000000000007E-2</v>
      </c>
      <c r="R1503" s="5">
        <v>861720000000</v>
      </c>
      <c r="S1503" s="5">
        <v>0</v>
      </c>
      <c r="T1503" s="5">
        <v>100</v>
      </c>
      <c r="U1503" s="5">
        <v>0</v>
      </c>
    </row>
    <row r="1504" spans="1:21" x14ac:dyDescent="0.25">
      <c r="A1504" s="3">
        <v>2020</v>
      </c>
      <c r="B1504" s="4">
        <v>2</v>
      </c>
      <c r="C1504" s="3" t="s">
        <v>569</v>
      </c>
      <c r="D1504" s="3" t="s">
        <v>570</v>
      </c>
      <c r="E1504" s="5">
        <v>2844223853.8600001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78814714.060000002</v>
      </c>
      <c r="R1504" s="5">
        <v>78814714.060000002</v>
      </c>
      <c r="S1504" s="5">
        <v>2765409139.8000002</v>
      </c>
      <c r="T1504" s="5">
        <v>2.77</v>
      </c>
      <c r="U1504" s="5">
        <v>97.23</v>
      </c>
    </row>
    <row r="1505" spans="1:21" x14ac:dyDescent="0.25">
      <c r="A1505" s="3">
        <v>2020</v>
      </c>
      <c r="B1505" s="4">
        <v>3</v>
      </c>
      <c r="C1505" s="3" t="s">
        <v>571</v>
      </c>
      <c r="D1505" s="3" t="s">
        <v>898</v>
      </c>
      <c r="E1505" s="5">
        <v>2844223853.8600001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78814714.060000002</v>
      </c>
      <c r="R1505" s="5">
        <v>78814714.060000002</v>
      </c>
      <c r="S1505" s="5">
        <v>2765409139.8000002</v>
      </c>
      <c r="T1505" s="5">
        <v>2.77</v>
      </c>
      <c r="U1505" s="5">
        <v>97.23</v>
      </c>
    </row>
    <row r="1506" spans="1:21" x14ac:dyDescent="0.25">
      <c r="A1506" s="3">
        <v>2020</v>
      </c>
      <c r="B1506" s="4">
        <v>4</v>
      </c>
      <c r="C1506" s="3" t="s">
        <v>573</v>
      </c>
      <c r="D1506" s="3" t="s">
        <v>899</v>
      </c>
      <c r="E1506" s="5">
        <v>2670250986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2670250986</v>
      </c>
      <c r="T1506" s="5">
        <v>0</v>
      </c>
      <c r="U1506" s="5">
        <v>100</v>
      </c>
    </row>
    <row r="1507" spans="1:21" x14ac:dyDescent="0.25">
      <c r="A1507" s="3">
        <v>2020</v>
      </c>
      <c r="B1507" s="4">
        <v>4</v>
      </c>
      <c r="C1507" s="3" t="s">
        <v>900</v>
      </c>
      <c r="D1507" s="3" t="s">
        <v>901</v>
      </c>
      <c r="E1507" s="5">
        <v>27846377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27846377</v>
      </c>
      <c r="R1507" s="5">
        <v>27846377</v>
      </c>
      <c r="S1507" s="5">
        <v>0</v>
      </c>
      <c r="T1507" s="5">
        <v>100</v>
      </c>
      <c r="U1507" s="5">
        <v>0</v>
      </c>
    </row>
    <row r="1508" spans="1:21" x14ac:dyDescent="0.25">
      <c r="A1508" s="3">
        <v>2020</v>
      </c>
      <c r="B1508" s="4">
        <v>4</v>
      </c>
      <c r="C1508" s="3" t="s">
        <v>902</v>
      </c>
      <c r="D1508" s="3" t="s">
        <v>903</v>
      </c>
      <c r="E1508" s="5">
        <v>46521375.799999997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46521375.799999997</v>
      </c>
      <c r="T1508" s="5">
        <v>0</v>
      </c>
      <c r="U1508" s="5">
        <v>100</v>
      </c>
    </row>
    <row r="1509" spans="1:21" x14ac:dyDescent="0.25">
      <c r="A1509" s="10">
        <v>2020</v>
      </c>
      <c r="B1509" s="11">
        <v>4</v>
      </c>
      <c r="C1509" s="10" t="s">
        <v>637</v>
      </c>
      <c r="D1509" s="10" t="s">
        <v>904</v>
      </c>
      <c r="E1509" s="12">
        <v>99605115.060000002</v>
      </c>
      <c r="F1509" s="12">
        <v>0</v>
      </c>
      <c r="G1509" s="12">
        <v>0</v>
      </c>
      <c r="H1509" s="12">
        <v>0</v>
      </c>
      <c r="I1509" s="12">
        <v>0</v>
      </c>
      <c r="J1509" s="12">
        <v>0</v>
      </c>
      <c r="K1509" s="12">
        <v>0</v>
      </c>
      <c r="L1509" s="12">
        <v>0</v>
      </c>
      <c r="M1509" s="12">
        <v>0</v>
      </c>
      <c r="N1509" s="12">
        <v>0</v>
      </c>
      <c r="O1509" s="12">
        <v>0</v>
      </c>
      <c r="P1509" s="12">
        <v>0</v>
      </c>
      <c r="Q1509" s="12">
        <v>50968337.060000002</v>
      </c>
      <c r="R1509" s="12">
        <v>50968337.060000002</v>
      </c>
      <c r="S1509" s="12">
        <v>48636778</v>
      </c>
      <c r="T1509" s="12">
        <v>51.17</v>
      </c>
      <c r="U1509" s="12">
        <v>48.83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Centeno Mora</dc:creator>
  <cp:lastModifiedBy>Oscar Centeno Mora</cp:lastModifiedBy>
  <dcterms:created xsi:type="dcterms:W3CDTF">2015-06-05T18:19:34Z</dcterms:created>
  <dcterms:modified xsi:type="dcterms:W3CDTF">2021-03-02T01:49:46Z</dcterms:modified>
</cp:coreProperties>
</file>