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nge\Desktop\RESPALDO CAMBIO COMPUTADORAS\VARIOS\CONTRALORIA\CONTRALORIA 2025\PUNTO 3\"/>
    </mc:Choice>
  </mc:AlternateContent>
  <xr:revisionPtr revIDLastSave="0" documentId="13_ncr:1_{BC5B5DD0-9883-447D-9496-B97F5278973A}" xr6:coauthVersionLast="47" xr6:coauthVersionMax="47" xr10:uidLastSave="{00000000-0000-0000-0000-000000000000}"/>
  <bookViews>
    <workbookView xWindow="28680" yWindow="-120" windowWidth="29040" windowHeight="15720" xr2:uid="{824BA571-548D-4497-9A31-01D1CB1D85D9}"/>
  </bookViews>
  <sheets>
    <sheet name="Colones" sheetId="2" r:id="rId1"/>
    <sheet name="Dólares" sheetId="3" r:id="rId2"/>
  </sheets>
  <definedNames>
    <definedName name="_xlnm._FilterDatabase" localSheetId="0" hidden="1">Colones!$A$9:$E$61</definedName>
    <definedName name="_xlnm.Print_Titles" localSheetId="0">Colones!$1:$5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E6" i="3"/>
  <c r="E7" i="3" s="1"/>
  <c r="D63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</calcChain>
</file>

<file path=xl/sharedStrings.xml><?xml version="1.0" encoding="utf-8"?>
<sst xmlns="http://schemas.openxmlformats.org/spreadsheetml/2006/main" count="222" uniqueCount="196">
  <si>
    <t>12/01/2024</t>
  </si>
  <si>
    <t>1140896</t>
  </si>
  <si>
    <t>Devoluciones al Fondo General Circular TN-038-2021 Municipalidad de Sarapiqui.</t>
  </si>
  <si>
    <t>23/01/2024</t>
  </si>
  <si>
    <t>1142927</t>
  </si>
  <si>
    <t>Devoluciones al Fondo General Circular TN-038-2021 corresp. del 01 al 11 Enero 2024.</t>
  </si>
  <si>
    <t>1142929</t>
  </si>
  <si>
    <t>Devoluciones al Fondo General Circular TN-038-2021 corresp. del 12 al 18 Enero 2024.</t>
  </si>
  <si>
    <t>30/01/2024</t>
  </si>
  <si>
    <t>1145053</t>
  </si>
  <si>
    <t>Devoluciones al Fondo General Circular TN-CIR-022-2023 corresp. del 19 al 25 Enero 2024.</t>
  </si>
  <si>
    <t>02/02/2024</t>
  </si>
  <si>
    <t>1147094</t>
  </si>
  <si>
    <t>Devoluciones al Fondo General Circular TN-CIR-022-2023 corresp. del 26 al 31 Enero 2024.</t>
  </si>
  <si>
    <t>14/02/2024</t>
  </si>
  <si>
    <t>1150227</t>
  </si>
  <si>
    <t>Devoluciones al Fondo General Circular TN-CIR-022-2023 corresp. del 01 al 08 Febrero 2024.</t>
  </si>
  <si>
    <t>20/02/2024</t>
  </si>
  <si>
    <t>1152237</t>
  </si>
  <si>
    <t>Devoluciones al Fondo General Circular TN-CIR-022-2023 corresp. del 09 al 15 Febrero 2024.</t>
  </si>
  <si>
    <t>28/02/2024</t>
  </si>
  <si>
    <t>1155689</t>
  </si>
  <si>
    <t>Devoluciones al Fondo General Circular TN-CIR-022-2023 corresp. del 16 al 22 Febrero 2024.</t>
  </si>
  <si>
    <t>06/03/2024</t>
  </si>
  <si>
    <t>1159314</t>
  </si>
  <si>
    <t>Devoluciones al Fondo General Circular TN-CIR-022-2023 corresp. del 23 al 29 Febrero 2024.</t>
  </si>
  <si>
    <t>15/03/2024</t>
  </si>
  <si>
    <t>1163233</t>
  </si>
  <si>
    <t>Devoluciones al Fondo General Circular TN-CIR-022-2023, corresp. del 01 al 07 Marzo 2024.</t>
  </si>
  <si>
    <t>20/03/2024</t>
  </si>
  <si>
    <t>1165164</t>
  </si>
  <si>
    <t>Devoluciones al Fondo General Circular TN-CIR-022-2023 corresp. del 08 al 14 Marzo 2024.</t>
  </si>
  <si>
    <t>22/03/2024</t>
  </si>
  <si>
    <t>1167747</t>
  </si>
  <si>
    <t>Devoluciones al Fondo General Circular TN-CIR-022-2023, corresp. del 22 Marzo 2024.</t>
  </si>
  <si>
    <t>1167762</t>
  </si>
  <si>
    <t>Devoluciones al Fondo General Circular TN-CIR-022-2023, corresp. del 15 al 21 Marzo 2024.</t>
  </si>
  <si>
    <t>03/04/2024</t>
  </si>
  <si>
    <t>1169751</t>
  </si>
  <si>
    <t>Devoluciones al Fondo General Circular TN-CIR-022-2023, corresp. del 22 al 31 Marzo 2024.</t>
  </si>
  <si>
    <t>10/04/2024</t>
  </si>
  <si>
    <t>1172084</t>
  </si>
  <si>
    <t>Devoluciones al fondo General CIRCULAR TN-CIR-022-2023, correspondiente del 01 al 04 de Abril del
2024</t>
  </si>
  <si>
    <t>19/04/2024</t>
  </si>
  <si>
    <t>1176941</t>
  </si>
  <si>
    <t>Devoluciones al Fondo General Circular TN-CIR-022-2023 corresp. del 05 al 11 Abril 2024.</t>
  </si>
  <si>
    <t>25/04/2024</t>
  </si>
  <si>
    <t>1179676</t>
  </si>
  <si>
    <t>Devoluciones al Fondo General Circular TN-CIR-022-2023 corresp. del 12 al 18 Abril 2024.</t>
  </si>
  <si>
    <t>30/04/2024</t>
  </si>
  <si>
    <t>1183516</t>
  </si>
  <si>
    <t>Devoluciones al Fondo General Circular TN-CIR-022-2023 corresp. del 19 al 25 Abril 2024.</t>
  </si>
  <si>
    <t>06/05/2024</t>
  </si>
  <si>
    <t>1184790</t>
  </si>
  <si>
    <t>Devoluciones al Fondo General Circular TN-CIR-022-2023 corresp. del 26 al 30 Abril  2024.</t>
  </si>
  <si>
    <t>10/05/2024</t>
  </si>
  <si>
    <t>1186738</t>
  </si>
  <si>
    <t>Devoluciones al Fondo General Circular TN-CIR-022-2023 corresp. del 01 al 02 Mayo 2024.</t>
  </si>
  <si>
    <t>15/05/2024</t>
  </si>
  <si>
    <t>1188494</t>
  </si>
  <si>
    <t>Devoluciones al Fondo General Circular TN-CIR-022-2023 corresp. del 03 al 09 Mayo 2024.</t>
  </si>
  <si>
    <t>24/05/2024</t>
  </si>
  <si>
    <t>1193826</t>
  </si>
  <si>
    <t>Devoluciones al Fondo General Circular TN-CIR-022-2023 corresp. del 10 al 16 Mayo 2024.</t>
  </si>
  <si>
    <t>31/05/2024</t>
  </si>
  <si>
    <t>1197883</t>
  </si>
  <si>
    <t>Devoluciones al fondo General CIRCULAR TN-CIR-022-2023, correspondiente del 28 de mayo 2024.</t>
  </si>
  <si>
    <t>1197887</t>
  </si>
  <si>
    <t>Devoluciones al fondo General CIRCULAR TN-CIR-022-2023, correspondiente del 17 al 23 de mayo del 2024</t>
  </si>
  <si>
    <t>05/06/2024</t>
  </si>
  <si>
    <t>1199759</t>
  </si>
  <si>
    <t>Devoluciones al Fondo General Circular TN-CIR-022-2023 corresp. del 24 al 31 Mayo 2024.</t>
  </si>
  <si>
    <t>12/06/2024</t>
  </si>
  <si>
    <t>1202553</t>
  </si>
  <si>
    <t>Devoluciones al Fondo General Circular TN-CIR-022-2023 corresp. del 01 al 06 Junio 2024.</t>
  </si>
  <si>
    <t>18/06/2024</t>
  </si>
  <si>
    <t>1205746</t>
  </si>
  <si>
    <t>Devoluciones al Fondo General Circular TN-CIR-022-2023 corresp. del 07 al 13 Junio 2024.</t>
  </si>
  <si>
    <t>24/06/2024</t>
  </si>
  <si>
    <t>1208976</t>
  </si>
  <si>
    <t>Devoluciones al Fondo General Circular TN-CIR-022-2023 corresp. del 14 al 20 Junio 2024.</t>
  </si>
  <si>
    <t>04/07/2024</t>
  </si>
  <si>
    <t>1216027</t>
  </si>
  <si>
    <t>Devoluciones al Fondo General Circular TN-CIR-022-2023 corresp. del 21 al 30 Junio 2024.</t>
  </si>
  <si>
    <t>16/07/2024</t>
  </si>
  <si>
    <t>1221547</t>
  </si>
  <si>
    <t xml:space="preserve">Devoluciones al fondo General CIRCULAR TN-CIR-022-2023, correspondiente del 01 al 04 de Julio TRA-358
</t>
  </si>
  <si>
    <t>17/07/2024</t>
  </si>
  <si>
    <t>1222971</t>
  </si>
  <si>
    <t>Devoluciones al fondo General CIRCULAR TN-CIR-022-2023, correspondiente del 05 al 11 de Julio del
2024</t>
  </si>
  <si>
    <t>22/07/2024</t>
  </si>
  <si>
    <t>1224898</t>
  </si>
  <si>
    <t>Devoluciones al Fondo General Circular TN-CIR-022-2023 corresp. del 12 al 18 Julio 2024.</t>
  </si>
  <si>
    <t>31/07/2024</t>
  </si>
  <si>
    <t>1230089</t>
  </si>
  <si>
    <t>Devoluciones al Fondo General Circular TN-CIR-022-2023 corresp. del 19 al 25 Julio 2024.</t>
  </si>
  <si>
    <t>09/08/2024</t>
  </si>
  <si>
    <t>1234249</t>
  </si>
  <si>
    <t>Devoluciones al Fondo General Circular TN-CIR-022-2023 corresp. del 26 al 31 Julio 2024.</t>
  </si>
  <si>
    <t>12/08/2024</t>
  </si>
  <si>
    <t>14/08/2024</t>
  </si>
  <si>
    <t>1236035</t>
  </si>
  <si>
    <t>Devoluciones al Fondo General Circular TN-CIR-022-2023 corresp. del 01 al 08 Agosto 2024.</t>
  </si>
  <si>
    <t>20/08/2024</t>
  </si>
  <si>
    <t>1238259</t>
  </si>
  <si>
    <t>Devoluciones al Fondo General Circular TN-CIR-022-2023 corresp. del 09 al 15 Agosto 2024.</t>
  </si>
  <si>
    <t>29/08/2024</t>
  </si>
  <si>
    <t>1244784</t>
  </si>
  <si>
    <t>Devoluciones al Fondo General Circular TN-CIR-022-2023 corresp. del 16 al 22 Agosto 2024.</t>
  </si>
  <si>
    <t>06/09/2024</t>
  </si>
  <si>
    <t>1248615</t>
  </si>
  <si>
    <t>Devoluciones al Fondo General Circular TN-CIR-022-2023 corresp. del 23 al 31 Agosto 2024.</t>
  </si>
  <si>
    <t>16/09/2024</t>
  </si>
  <si>
    <t>1253181</t>
  </si>
  <si>
    <t>Devoluciones al Fondo General Circular TN-CIR-022-2023 corresp. del 01 al 05 Setiembre 2024.</t>
  </si>
  <si>
    <t>20/09/2024</t>
  </si>
  <si>
    <t>1256469</t>
  </si>
  <si>
    <t>Devoluciones al Fondo General Circular TN-CIR-022-2023 corresp. del 06 al 12 Setiembre 2024.</t>
  </si>
  <si>
    <t>26/09/2024</t>
  </si>
  <si>
    <t>1260057</t>
  </si>
  <si>
    <t>Devoluciones al Fondo General Circular TN-CIR-022-2023 corresp. del 13 al 19 Setiembre 2024.</t>
  </si>
  <si>
    <t>03/10/2024</t>
  </si>
  <si>
    <t>1265586</t>
  </si>
  <si>
    <t>Devoluciones al fondo General CIRCULAR TN-CIR-022-2023, correspondiente del 20 al 30 de
Septiembre del 2024 TRA-509</t>
  </si>
  <si>
    <t>09/10/2024</t>
  </si>
  <si>
    <t>1268531</t>
  </si>
  <si>
    <t>Devoluciones al fondo General CIRCULAR TN-CIR-022-2023, correspondiente del 01 al 03 de
Octubre 2024</t>
  </si>
  <si>
    <t>17/10/2024</t>
  </si>
  <si>
    <t>1274445</t>
  </si>
  <si>
    <t>Devoluciones al Fondo General Circular TN-CIR-022-2023 corresp. del 04 al 10 Octubre 2024.</t>
  </si>
  <si>
    <t>24/10/2024</t>
  </si>
  <si>
    <t>1276742</t>
  </si>
  <si>
    <t>Devoluciones al Fondo General Circular TN-CIR-022-2023 corresp. del 11 al 17 Octubre 2024</t>
  </si>
  <si>
    <t>30/10/2024</t>
  </si>
  <si>
    <t>1281343</t>
  </si>
  <si>
    <t>Devoluciones al Fondo General Circular TN-CR-022-2023 corresp. del 18 al 24 Octubre 2024.</t>
  </si>
  <si>
    <t>11/11/2024</t>
  </si>
  <si>
    <t>1288379</t>
  </si>
  <si>
    <t>Devoluciones al fondo General CIRCULAR TN-CIR-022-2023, correspondiente del 25 al 31 de
Octubre 2024 TRA-587</t>
  </si>
  <si>
    <t>14/11/2024</t>
  </si>
  <si>
    <t>1290748</t>
  </si>
  <si>
    <t>Devoluciones al fondo General CIRCULAR TN-CIR-022-2023, correspondiente del 01 al 07 de
Nov 2024 TRA-594</t>
  </si>
  <si>
    <t>26/11/2024</t>
  </si>
  <si>
    <t>1295994</t>
  </si>
  <si>
    <t>Devoluciones al Fondo General Circular TN-CIR-022-2023 corresp. del 08 al 14 Noviembre 2024.</t>
  </si>
  <si>
    <t>27/11/2024</t>
  </si>
  <si>
    <t>1297025</t>
  </si>
  <si>
    <t>Devoluciones al Fondo General Circular TN-CIR-022-2023 corresp. del 15 al 21 Noviembre 2024.</t>
  </si>
  <si>
    <t>06/12/2024</t>
  </si>
  <si>
    <t>1306667</t>
  </si>
  <si>
    <t>Devoluciones al Fondo General Circular TN-CIR-022-2023 corresp. del 22 al 30 Noviembre 2024.</t>
  </si>
  <si>
    <t>13/12/2024</t>
  </si>
  <si>
    <t>1312484</t>
  </si>
  <si>
    <t>Devoluciones al Fondo General Circular TN-CIR-022-2023 corresp. del 01 al 05 Diciembre 2024.</t>
  </si>
  <si>
    <t>18/12/2024</t>
  </si>
  <si>
    <t>1317002</t>
  </si>
  <si>
    <t>Devoluciones al Fondo General Circular TN-CIR-022-2023 corresp. del 06 al 12 Diciembre 2024.</t>
  </si>
  <si>
    <t>23/12/2024</t>
  </si>
  <si>
    <t>1324179</t>
  </si>
  <si>
    <t>Devoluciones al Fondo General Circular TN-CIR-022-2023 corresp. del 13 al 20 Diciembre 2024.</t>
  </si>
  <si>
    <t>JUNTA ADMINISTRATIVA REGISTRO NACIONAL</t>
  </si>
  <si>
    <t xml:space="preserve">CUENTA IBAN CAJA ÚNICA AUXILIAR COLONES CR40073900011233401017 </t>
  </si>
  <si>
    <t>DETALLE DE TRASLADOS AL FONDO GENERAL DE GOBIERNO AÑO 2024</t>
  </si>
  <si>
    <t>FECHA MOVIMIENTO</t>
  </si>
  <si>
    <t># MOVIMIENTO</t>
  </si>
  <si>
    <t>DESCRIPCIÓN</t>
  </si>
  <si>
    <t>MONTO</t>
  </si>
  <si>
    <t>ACUMULADO TRASLADOS AL FGG</t>
  </si>
  <si>
    <t>TOTAL</t>
  </si>
  <si>
    <t>1147097</t>
  </si>
  <si>
    <t>Devoluciones al Fondo General Circular TN-CIR-022-2023 corresp. mes Enero 2024.</t>
  </si>
  <si>
    <t>1159318</t>
  </si>
  <si>
    <t>Devoluciones al Fondo General Circular TN-CIR-022-2023 corresp. del 01 al 29 Febrero 2024.</t>
  </si>
  <si>
    <t>1163227</t>
  </si>
  <si>
    <t>1169753</t>
  </si>
  <si>
    <t>1183519</t>
  </si>
  <si>
    <t>1184793</t>
  </si>
  <si>
    <t>Devoluciones al Fondo General Circular TN-CIR-022-2023 corresp. del 26 al 30 Abril 2024.</t>
  </si>
  <si>
    <t>1199762</t>
  </si>
  <si>
    <t>Devoluciones al Fondo General Circular TN-CIR-022-2023 corresp. del 01 al 31 Mayo 2024.</t>
  </si>
  <si>
    <t>1216029</t>
  </si>
  <si>
    <t>Devoluciones al Fondo General Circular TN-CIR-022-2023 corresp. del 01 al 30 Junio 2024.</t>
  </si>
  <si>
    <t>1234712</t>
  </si>
  <si>
    <t>Devoluciones al Fondo General Circular TN-CIR-022-2023 corresp. del 01 al 31 Julio 2024.</t>
  </si>
  <si>
    <t>1248612</t>
  </si>
  <si>
    <t>Devoluciones al Fondo General Circular TN-CIR-022-2023 corresp. del 01 al 31 Agosto 2024.</t>
  </si>
  <si>
    <t>1265590</t>
  </si>
  <si>
    <t>Devoluciones al fondo General CIRCULAR TN-CIR-022-2023, correspondiente del 01 al 30 de
Septiembre del 2024 TRA-510</t>
  </si>
  <si>
    <t>1288383</t>
  </si>
  <si>
    <t>Devoluciones al fondo General CIRCULAR TN-CIR-022-2023, correspondiente del 01 al 31 de
Octubre 2024 Dólares TRA-588</t>
  </si>
  <si>
    <t>1306664</t>
  </si>
  <si>
    <t>Devoluciones al Fondo General Circular TN-CIR-022-2023 corresp. del 01 al 30 Noviembre 2024.</t>
  </si>
  <si>
    <t xml:space="preserve">CUENTA IBAN CAJA ÚNICA AUXILIAR DÓLARES  CR42073911178421416061 </t>
  </si>
  <si>
    <t>Devoluciones al Fondo General Circular TN-038-2021 corresp. del 22 al 31 Diciembre 2023.</t>
  </si>
  <si>
    <t>Devoluciones al Fondo General Circular TN-038-2021 corresp. del 15 al 31 Diciembre 2023.</t>
  </si>
  <si>
    <t>Devoluciones al Fondo General Circular TN-CIR-38-2021 corresp. 22 al 31 dic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</si>
</sst>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color indexed="8"/>
      <name val="Times New Roman"/>
      <charset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color theme="1"/>
      <name val="Times New Roman"/>
      <family val="1"/>
    </font>
    <font>
      <b/>
      <sz val="9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>
      <alignment vertical="top"/>
    </xf>
  </cellStyleXfs>
  <cellXfs count="2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 readingOrder="1"/>
    </xf>
    <xf numFmtId="43" fontId="0" fillId="0" borderId="0" xfId="0" applyNumberFormat="1"/>
    <xf numFmtId="0" fontId="5" fillId="2" borderId="0" xfId="0" applyFont="1" applyFill="1" applyAlignment="1">
      <alignment horizontal="center" vertical="top"/>
    </xf>
    <xf numFmtId="43" fontId="2" fillId="2" borderId="0" xfId="0" applyNumberFormat="1" applyFont="1" applyFill="1"/>
    <xf numFmtId="43" fontId="4" fillId="2" borderId="0" xfId="0" applyNumberFormat="1" applyFont="1" applyFill="1"/>
    <xf numFmtId="0" fontId="4" fillId="0" borderId="0" xfId="0" applyFont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 readingOrder="1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 readingOrder="1"/>
    </xf>
    <xf numFmtId="43" fontId="7" fillId="0" borderId="0" xfId="1" applyFont="1" applyAlignment="1">
      <alignment vertical="top"/>
    </xf>
    <xf numFmtId="43" fontId="7" fillId="0" borderId="0" xfId="0" applyNumberFormat="1" applyFont="1" applyAlignment="1">
      <alignment vertical="top"/>
    </xf>
    <xf numFmtId="43" fontId="8" fillId="0" borderId="0" xfId="0" applyNumberFormat="1" applyFont="1"/>
    <xf numFmtId="0" fontId="9" fillId="2" borderId="0" xfId="0" applyFont="1" applyFill="1" applyAlignment="1">
      <alignment horizontal="center" vertical="top" wrapText="1" readingOrder="1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/>
    </xf>
  </cellXfs>
  <cellStyles count="3">
    <cellStyle name="Millares" xfId="1" builtinId="3"/>
    <cellStyle name="Normal" xfId="0" builtinId="0"/>
    <cellStyle name="Normal 2" xfId="2" xr:uid="{C23D29F4-EB21-40FE-9897-897790E93C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673B-4DA9-4E6F-81C2-61AC0315E596}">
  <dimension ref="A1:H64"/>
  <sheetViews>
    <sheetView tabSelected="1" topLeftCell="A36" zoomScale="110" zoomScaleNormal="110" workbookViewId="0">
      <selection activeCell="C17" sqref="C17"/>
    </sheetView>
  </sheetViews>
  <sheetFormatPr baseColWidth="10" defaultRowHeight="14.5" x14ac:dyDescent="0.35"/>
  <cols>
    <col min="1" max="1" width="16.26953125" customWidth="1"/>
    <col min="2" max="2" width="16.6328125" customWidth="1"/>
    <col min="3" max="3" width="66.26953125" customWidth="1"/>
    <col min="4" max="4" width="19.90625" customWidth="1"/>
    <col min="5" max="5" width="25" customWidth="1"/>
  </cols>
  <sheetData>
    <row r="1" spans="1:8" x14ac:dyDescent="0.35">
      <c r="A1" s="18" t="s">
        <v>160</v>
      </c>
      <c r="B1" s="18"/>
      <c r="C1" s="18"/>
      <c r="D1" s="18"/>
      <c r="E1" s="18"/>
    </row>
    <row r="2" spans="1:8" x14ac:dyDescent="0.35">
      <c r="A2" s="18" t="s">
        <v>161</v>
      </c>
      <c r="B2" s="18"/>
      <c r="C2" s="18"/>
      <c r="D2" s="18"/>
      <c r="E2" s="18"/>
    </row>
    <row r="3" spans="1:8" ht="15" thickBot="1" x14ac:dyDescent="0.4">
      <c r="A3" s="19" t="s">
        <v>162</v>
      </c>
      <c r="B3" s="19"/>
      <c r="C3" s="19"/>
      <c r="D3" s="19"/>
      <c r="E3" s="19"/>
    </row>
    <row r="4" spans="1:8" ht="20" customHeight="1" thickTop="1" thickBot="1" x14ac:dyDescent="0.4">
      <c r="A4" s="3"/>
      <c r="B4" s="3"/>
      <c r="C4" s="3"/>
      <c r="D4" s="3"/>
      <c r="E4" s="3"/>
    </row>
    <row r="5" spans="1:8" ht="29.5" customHeight="1" thickTop="1" thickBot="1" x14ac:dyDescent="0.4">
      <c r="A5" s="4" t="s">
        <v>163</v>
      </c>
      <c r="B5" s="4" t="s">
        <v>164</v>
      </c>
      <c r="C5" s="4" t="s">
        <v>165</v>
      </c>
      <c r="D5" s="4" t="s">
        <v>166</v>
      </c>
      <c r="E5" s="4" t="s">
        <v>167</v>
      </c>
    </row>
    <row r="6" spans="1:8" ht="15" thickTop="1" x14ac:dyDescent="0.35">
      <c r="A6" s="22">
        <v>45301</v>
      </c>
      <c r="B6" s="12">
        <v>1140117</v>
      </c>
      <c r="C6" s="13" t="s">
        <v>193</v>
      </c>
      <c r="D6" s="14">
        <v>434066876.36000001</v>
      </c>
      <c r="E6" s="15">
        <f>+D6</f>
        <v>434066876.36000001</v>
      </c>
      <c r="F6" s="2"/>
      <c r="G6" s="2"/>
      <c r="H6" s="2"/>
    </row>
    <row r="7" spans="1:8" x14ac:dyDescent="0.35">
      <c r="A7" s="20" t="s">
        <v>0</v>
      </c>
      <c r="B7" s="12" t="s">
        <v>1</v>
      </c>
      <c r="C7" s="13" t="s">
        <v>194</v>
      </c>
      <c r="D7" s="14">
        <v>40211207.93</v>
      </c>
      <c r="E7" s="15">
        <f>+E6+D7</f>
        <v>474278084.29000002</v>
      </c>
      <c r="F7" s="2"/>
      <c r="G7" s="2"/>
      <c r="H7" s="2"/>
    </row>
    <row r="8" spans="1:8" x14ac:dyDescent="0.35">
      <c r="A8" s="21">
        <v>45303</v>
      </c>
      <c r="B8" s="12">
        <v>1140891</v>
      </c>
      <c r="C8" s="13" t="s">
        <v>2</v>
      </c>
      <c r="D8" s="14">
        <v>2891452.87</v>
      </c>
      <c r="E8" s="15">
        <f>+E7+D8</f>
        <v>477169537.16000003</v>
      </c>
      <c r="F8" s="2"/>
      <c r="G8" s="2"/>
      <c r="H8" s="2"/>
    </row>
    <row r="9" spans="1:8" x14ac:dyDescent="0.35">
      <c r="A9" s="11" t="s">
        <v>3</v>
      </c>
      <c r="B9" s="12" t="s">
        <v>4</v>
      </c>
      <c r="C9" s="13" t="s">
        <v>5</v>
      </c>
      <c r="D9" s="14">
        <v>1306949722.0599999</v>
      </c>
      <c r="E9" s="15">
        <f>+E8+D9</f>
        <v>1784119259.22</v>
      </c>
      <c r="F9" s="2"/>
      <c r="G9" s="2"/>
      <c r="H9" s="2"/>
    </row>
    <row r="10" spans="1:8" x14ac:dyDescent="0.35">
      <c r="A10" s="11" t="s">
        <v>3</v>
      </c>
      <c r="B10" s="12" t="s">
        <v>6</v>
      </c>
      <c r="C10" s="13" t="s">
        <v>7</v>
      </c>
      <c r="D10" s="14">
        <v>1061284424.76</v>
      </c>
      <c r="E10" s="15">
        <f t="shared" ref="E10:E61" si="0">+E9+D10</f>
        <v>2845403683.98</v>
      </c>
      <c r="F10" s="2"/>
      <c r="G10" s="2"/>
      <c r="H10" s="2"/>
    </row>
    <row r="11" spans="1:8" ht="23" x14ac:dyDescent="0.35">
      <c r="A11" s="11" t="s">
        <v>8</v>
      </c>
      <c r="B11" s="12" t="s">
        <v>9</v>
      </c>
      <c r="C11" s="13" t="s">
        <v>10</v>
      </c>
      <c r="D11" s="14">
        <v>1004890849.73</v>
      </c>
      <c r="E11" s="15">
        <f t="shared" si="0"/>
        <v>3850294533.71</v>
      </c>
      <c r="F11" s="2"/>
      <c r="G11" s="2"/>
      <c r="H11" s="2"/>
    </row>
    <row r="12" spans="1:8" ht="23" x14ac:dyDescent="0.35">
      <c r="A12" s="11" t="s">
        <v>11</v>
      </c>
      <c r="B12" s="12" t="s">
        <v>12</v>
      </c>
      <c r="C12" s="13" t="s">
        <v>13</v>
      </c>
      <c r="D12" s="14">
        <v>835371132.53999996</v>
      </c>
      <c r="E12" s="15">
        <f t="shared" si="0"/>
        <v>4685665666.25</v>
      </c>
      <c r="F12" s="2"/>
      <c r="G12" s="2"/>
      <c r="H12" s="2"/>
    </row>
    <row r="13" spans="1:8" ht="23" x14ac:dyDescent="0.35">
      <c r="A13" s="11" t="s">
        <v>14</v>
      </c>
      <c r="B13" s="12" t="s">
        <v>15</v>
      </c>
      <c r="C13" s="13" t="s">
        <v>16</v>
      </c>
      <c r="D13" s="14">
        <v>1416309855.99</v>
      </c>
      <c r="E13" s="15">
        <f t="shared" si="0"/>
        <v>6101975522.2399998</v>
      </c>
      <c r="F13" s="2"/>
      <c r="G13" s="2"/>
      <c r="H13" s="2"/>
    </row>
    <row r="14" spans="1:8" ht="23" x14ac:dyDescent="0.35">
      <c r="A14" s="11" t="s">
        <v>17</v>
      </c>
      <c r="B14" s="12" t="s">
        <v>18</v>
      </c>
      <c r="C14" s="13" t="s">
        <v>19</v>
      </c>
      <c r="D14" s="14">
        <v>1050722728.05</v>
      </c>
      <c r="E14" s="15">
        <f t="shared" si="0"/>
        <v>7152698250.29</v>
      </c>
      <c r="F14" s="2"/>
      <c r="G14" s="2"/>
      <c r="H14" s="2"/>
    </row>
    <row r="15" spans="1:8" ht="23" x14ac:dyDescent="0.35">
      <c r="A15" s="11" t="s">
        <v>20</v>
      </c>
      <c r="B15" s="12" t="s">
        <v>21</v>
      </c>
      <c r="C15" s="13" t="s">
        <v>22</v>
      </c>
      <c r="D15" s="14">
        <v>1043082058.24</v>
      </c>
      <c r="E15" s="15">
        <f t="shared" si="0"/>
        <v>8195780308.5299997</v>
      </c>
      <c r="F15" s="2"/>
      <c r="G15" s="2"/>
      <c r="H15" s="2"/>
    </row>
    <row r="16" spans="1:8" ht="23" x14ac:dyDescent="0.35">
      <c r="A16" s="11" t="s">
        <v>23</v>
      </c>
      <c r="B16" s="12" t="s">
        <v>24</v>
      </c>
      <c r="C16" s="13" t="s">
        <v>25</v>
      </c>
      <c r="D16" s="14">
        <v>1152931965.0699999</v>
      </c>
      <c r="E16" s="15">
        <f t="shared" si="0"/>
        <v>9348712273.6000004</v>
      </c>
      <c r="F16" s="2"/>
      <c r="G16" s="2"/>
      <c r="H16" s="2"/>
    </row>
    <row r="17" spans="1:8" ht="23" x14ac:dyDescent="0.35">
      <c r="A17" s="11" t="s">
        <v>26</v>
      </c>
      <c r="B17" s="12" t="s">
        <v>27</v>
      </c>
      <c r="C17" s="13" t="s">
        <v>28</v>
      </c>
      <c r="D17" s="14">
        <v>1184646186.8499999</v>
      </c>
      <c r="E17" s="15">
        <f t="shared" si="0"/>
        <v>10533358460.450001</v>
      </c>
      <c r="F17" s="2"/>
      <c r="G17" s="2"/>
      <c r="H17" s="2"/>
    </row>
    <row r="18" spans="1:8" ht="23" x14ac:dyDescent="0.35">
      <c r="A18" s="11" t="s">
        <v>29</v>
      </c>
      <c r="B18" s="12" t="s">
        <v>30</v>
      </c>
      <c r="C18" s="13" t="s">
        <v>31</v>
      </c>
      <c r="D18" s="14">
        <v>992518908.48000002</v>
      </c>
      <c r="E18" s="15">
        <f t="shared" si="0"/>
        <v>11525877368.93</v>
      </c>
      <c r="F18" s="2"/>
      <c r="G18" s="2"/>
      <c r="H18" s="2"/>
    </row>
    <row r="19" spans="1:8" x14ac:dyDescent="0.35">
      <c r="A19" s="11" t="s">
        <v>32</v>
      </c>
      <c r="B19" s="12" t="s">
        <v>33</v>
      </c>
      <c r="C19" s="13" t="s">
        <v>34</v>
      </c>
      <c r="D19" s="14">
        <v>21826148.91</v>
      </c>
      <c r="E19" s="15">
        <f t="shared" si="0"/>
        <v>11547703517.84</v>
      </c>
      <c r="F19" s="2"/>
      <c r="G19" s="2"/>
      <c r="H19" s="2"/>
    </row>
    <row r="20" spans="1:8" ht="23" x14ac:dyDescent="0.35">
      <c r="A20" s="11" t="s">
        <v>32</v>
      </c>
      <c r="B20" s="12" t="s">
        <v>35</v>
      </c>
      <c r="C20" s="13" t="s">
        <v>36</v>
      </c>
      <c r="D20" s="14">
        <v>1411221198.98</v>
      </c>
      <c r="E20" s="15">
        <f t="shared" si="0"/>
        <v>12958924716.82</v>
      </c>
      <c r="F20" s="2"/>
      <c r="G20" s="2"/>
      <c r="H20" s="2"/>
    </row>
    <row r="21" spans="1:8" ht="23" x14ac:dyDescent="0.35">
      <c r="A21" s="11" t="s">
        <v>37</v>
      </c>
      <c r="B21" s="12" t="s">
        <v>38</v>
      </c>
      <c r="C21" s="13" t="s">
        <v>39</v>
      </c>
      <c r="D21" s="14">
        <v>469576086.91000003</v>
      </c>
      <c r="E21" s="15">
        <f t="shared" si="0"/>
        <v>13428500803.73</v>
      </c>
      <c r="F21" s="2"/>
      <c r="G21" s="2"/>
      <c r="H21" s="2"/>
    </row>
    <row r="22" spans="1:8" ht="34.5" x14ac:dyDescent="0.35">
      <c r="A22" s="11" t="s">
        <v>40</v>
      </c>
      <c r="B22" s="12" t="s">
        <v>41</v>
      </c>
      <c r="C22" s="13" t="s">
        <v>42</v>
      </c>
      <c r="D22" s="14">
        <v>893549192.45000005</v>
      </c>
      <c r="E22" s="15">
        <f t="shared" si="0"/>
        <v>14322049996.18</v>
      </c>
      <c r="F22" s="2"/>
      <c r="G22" s="2"/>
      <c r="H22" s="2"/>
    </row>
    <row r="23" spans="1:8" x14ac:dyDescent="0.35">
      <c r="A23" s="11" t="s">
        <v>43</v>
      </c>
      <c r="B23" s="12" t="s">
        <v>44</v>
      </c>
      <c r="C23" s="13" t="s">
        <v>45</v>
      </c>
      <c r="D23" s="14">
        <v>1376687599.3299999</v>
      </c>
      <c r="E23" s="15">
        <f t="shared" si="0"/>
        <v>15698737595.51</v>
      </c>
      <c r="F23" s="2"/>
      <c r="G23" s="2"/>
      <c r="H23" s="2"/>
    </row>
    <row r="24" spans="1:8" x14ac:dyDescent="0.35">
      <c r="A24" s="11" t="s">
        <v>46</v>
      </c>
      <c r="B24" s="12" t="s">
        <v>47</v>
      </c>
      <c r="C24" s="13" t="s">
        <v>48</v>
      </c>
      <c r="D24" s="14">
        <v>1065185396.53</v>
      </c>
      <c r="E24" s="15">
        <f t="shared" si="0"/>
        <v>16763922992.040001</v>
      </c>
      <c r="F24" s="2"/>
      <c r="G24" s="2"/>
      <c r="H24" s="2"/>
    </row>
    <row r="25" spans="1:8" x14ac:dyDescent="0.35">
      <c r="A25" s="11" t="s">
        <v>49</v>
      </c>
      <c r="B25" s="12" t="s">
        <v>50</v>
      </c>
      <c r="C25" s="13" t="s">
        <v>51</v>
      </c>
      <c r="D25" s="14">
        <v>1042018845.63</v>
      </c>
      <c r="E25" s="15">
        <f t="shared" si="0"/>
        <v>17805941837.670002</v>
      </c>
      <c r="F25" s="2"/>
      <c r="G25" s="2"/>
      <c r="H25" s="2"/>
    </row>
    <row r="26" spans="1:8" x14ac:dyDescent="0.35">
      <c r="A26" s="11" t="s">
        <v>52</v>
      </c>
      <c r="B26" s="12" t="s">
        <v>53</v>
      </c>
      <c r="C26" s="13" t="s">
        <v>54</v>
      </c>
      <c r="D26" s="14">
        <v>780428391.28999996</v>
      </c>
      <c r="E26" s="15">
        <f t="shared" si="0"/>
        <v>18586370228.960003</v>
      </c>
      <c r="F26" s="2"/>
      <c r="G26" s="2"/>
      <c r="H26" s="2"/>
    </row>
    <row r="27" spans="1:8" x14ac:dyDescent="0.35">
      <c r="A27" s="11" t="s">
        <v>55</v>
      </c>
      <c r="B27" s="12" t="s">
        <v>56</v>
      </c>
      <c r="C27" s="13" t="s">
        <v>57</v>
      </c>
      <c r="D27" s="14">
        <v>222741377</v>
      </c>
      <c r="E27" s="15">
        <f t="shared" si="0"/>
        <v>18809111605.960003</v>
      </c>
      <c r="F27" s="2"/>
      <c r="G27" s="2"/>
      <c r="H27" s="2"/>
    </row>
    <row r="28" spans="1:8" x14ac:dyDescent="0.35">
      <c r="A28" s="11" t="s">
        <v>58</v>
      </c>
      <c r="B28" s="12" t="s">
        <v>59</v>
      </c>
      <c r="C28" s="13" t="s">
        <v>60</v>
      </c>
      <c r="D28" s="14">
        <v>1278286192.23</v>
      </c>
      <c r="E28" s="15">
        <f t="shared" si="0"/>
        <v>20087397798.190002</v>
      </c>
      <c r="F28" s="2"/>
      <c r="G28" s="2"/>
      <c r="H28" s="2"/>
    </row>
    <row r="29" spans="1:8" x14ac:dyDescent="0.35">
      <c r="A29" s="11" t="s">
        <v>61</v>
      </c>
      <c r="B29" s="12" t="s">
        <v>62</v>
      </c>
      <c r="C29" s="13" t="s">
        <v>63</v>
      </c>
      <c r="D29" s="14">
        <v>1130964245.1099999</v>
      </c>
      <c r="E29" s="15">
        <f t="shared" si="0"/>
        <v>21218362043.300003</v>
      </c>
      <c r="F29" s="2"/>
      <c r="G29" s="2"/>
      <c r="H29" s="2"/>
    </row>
    <row r="30" spans="1:8" ht="23" x14ac:dyDescent="0.35">
      <c r="A30" s="11" t="s">
        <v>64</v>
      </c>
      <c r="B30" s="12" t="s">
        <v>65</v>
      </c>
      <c r="C30" s="13" t="s">
        <v>66</v>
      </c>
      <c r="D30" s="14">
        <v>2073540.49</v>
      </c>
      <c r="E30" s="15">
        <f t="shared" si="0"/>
        <v>21220435583.790005</v>
      </c>
      <c r="F30" s="2"/>
      <c r="G30" s="2"/>
      <c r="H30" s="2"/>
    </row>
    <row r="31" spans="1:8" ht="23" x14ac:dyDescent="0.35">
      <c r="A31" s="11" t="s">
        <v>64</v>
      </c>
      <c r="B31" s="12" t="s">
        <v>67</v>
      </c>
      <c r="C31" s="13" t="s">
        <v>68</v>
      </c>
      <c r="D31" s="14">
        <v>1177764216.9100001</v>
      </c>
      <c r="E31" s="15">
        <f t="shared" si="0"/>
        <v>22398199800.700005</v>
      </c>
      <c r="F31" s="2"/>
      <c r="G31" s="2"/>
      <c r="H31" s="2"/>
    </row>
    <row r="32" spans="1:8" x14ac:dyDescent="0.35">
      <c r="A32" s="11" t="s">
        <v>69</v>
      </c>
      <c r="B32" s="12" t="s">
        <v>70</v>
      </c>
      <c r="C32" s="13" t="s">
        <v>71</v>
      </c>
      <c r="D32" s="14">
        <v>1517049588.6099999</v>
      </c>
      <c r="E32" s="15">
        <f t="shared" si="0"/>
        <v>23915249389.310005</v>
      </c>
      <c r="F32" s="2"/>
      <c r="G32" s="2"/>
      <c r="H32" s="2"/>
    </row>
    <row r="33" spans="1:8" x14ac:dyDescent="0.35">
      <c r="A33" s="11" t="s">
        <v>72</v>
      </c>
      <c r="B33" s="12" t="s">
        <v>73</v>
      </c>
      <c r="C33" s="13" t="s">
        <v>74</v>
      </c>
      <c r="D33" s="14">
        <v>941576960.96000004</v>
      </c>
      <c r="E33" s="15">
        <f t="shared" si="0"/>
        <v>24856826350.270004</v>
      </c>
      <c r="F33" s="2"/>
      <c r="G33" s="2"/>
      <c r="H33" s="2"/>
    </row>
    <row r="34" spans="1:8" x14ac:dyDescent="0.35">
      <c r="A34" s="11" t="s">
        <v>75</v>
      </c>
      <c r="B34" s="12" t="s">
        <v>76</v>
      </c>
      <c r="C34" s="13" t="s">
        <v>77</v>
      </c>
      <c r="D34" s="14">
        <v>1142227358.9400001</v>
      </c>
      <c r="E34" s="15">
        <f t="shared" si="0"/>
        <v>25999053709.210003</v>
      </c>
      <c r="F34" s="2"/>
      <c r="G34" s="2"/>
      <c r="H34" s="2"/>
    </row>
    <row r="35" spans="1:8" x14ac:dyDescent="0.35">
      <c r="A35" s="11" t="s">
        <v>78</v>
      </c>
      <c r="B35" s="12" t="s">
        <v>79</v>
      </c>
      <c r="C35" s="13" t="s">
        <v>80</v>
      </c>
      <c r="D35" s="14">
        <v>1085971644.21</v>
      </c>
      <c r="E35" s="15">
        <f t="shared" si="0"/>
        <v>27085025353.420002</v>
      </c>
      <c r="F35" s="2"/>
      <c r="G35" s="2"/>
      <c r="H35" s="2"/>
    </row>
    <row r="36" spans="1:8" x14ac:dyDescent="0.35">
      <c r="A36" s="11" t="s">
        <v>81</v>
      </c>
      <c r="B36" s="12" t="s">
        <v>82</v>
      </c>
      <c r="C36" s="13" t="s">
        <v>83</v>
      </c>
      <c r="D36" s="14">
        <v>1304803938.45</v>
      </c>
      <c r="E36" s="15">
        <f t="shared" si="0"/>
        <v>28389829291.870003</v>
      </c>
      <c r="F36" s="2"/>
      <c r="G36" s="2"/>
      <c r="H36" s="2"/>
    </row>
    <row r="37" spans="1:8" ht="34.5" x14ac:dyDescent="0.35">
      <c r="A37" s="11" t="s">
        <v>84</v>
      </c>
      <c r="B37" s="12" t="s">
        <v>85</v>
      </c>
      <c r="C37" s="13" t="s">
        <v>86</v>
      </c>
      <c r="D37" s="14">
        <v>942135124.38</v>
      </c>
      <c r="E37" s="15">
        <f t="shared" si="0"/>
        <v>29331964416.250004</v>
      </c>
      <c r="F37" s="2"/>
      <c r="G37" s="2"/>
      <c r="H37" s="2"/>
    </row>
    <row r="38" spans="1:8" ht="34.5" x14ac:dyDescent="0.35">
      <c r="A38" s="11" t="s">
        <v>87</v>
      </c>
      <c r="B38" s="12" t="s">
        <v>88</v>
      </c>
      <c r="C38" s="13" t="s">
        <v>89</v>
      </c>
      <c r="D38" s="14">
        <v>1211017733.02</v>
      </c>
      <c r="E38" s="15">
        <f t="shared" si="0"/>
        <v>30542982149.270004</v>
      </c>
      <c r="F38" s="2"/>
      <c r="G38" s="2"/>
      <c r="H38" s="2"/>
    </row>
    <row r="39" spans="1:8" x14ac:dyDescent="0.35">
      <c r="A39" s="11" t="s">
        <v>90</v>
      </c>
      <c r="B39" s="12" t="s">
        <v>91</v>
      </c>
      <c r="C39" s="13" t="s">
        <v>92</v>
      </c>
      <c r="D39" s="14">
        <v>1316121393.1199999</v>
      </c>
      <c r="E39" s="15">
        <f t="shared" si="0"/>
        <v>31859103542.390003</v>
      </c>
      <c r="F39" s="2"/>
      <c r="G39" s="2"/>
      <c r="H39" s="2"/>
    </row>
    <row r="40" spans="1:8" x14ac:dyDescent="0.35">
      <c r="A40" s="11" t="s">
        <v>93</v>
      </c>
      <c r="B40" s="12" t="s">
        <v>94</v>
      </c>
      <c r="C40" s="13" t="s">
        <v>95</v>
      </c>
      <c r="D40" s="14">
        <v>1053693610.23</v>
      </c>
      <c r="E40" s="15">
        <f t="shared" si="0"/>
        <v>32912797152.620003</v>
      </c>
      <c r="F40" s="2"/>
      <c r="G40" s="2"/>
      <c r="H40" s="2"/>
    </row>
    <row r="41" spans="1:8" x14ac:dyDescent="0.35">
      <c r="A41" s="11" t="s">
        <v>96</v>
      </c>
      <c r="B41" s="12" t="s">
        <v>97</v>
      </c>
      <c r="C41" s="13" t="s">
        <v>98</v>
      </c>
      <c r="D41" s="14">
        <v>940592244.42999995</v>
      </c>
      <c r="E41" s="15">
        <f t="shared" si="0"/>
        <v>33853389397.050003</v>
      </c>
      <c r="F41" s="2"/>
      <c r="G41" s="2"/>
      <c r="H41" s="2"/>
    </row>
    <row r="42" spans="1:8" x14ac:dyDescent="0.35">
      <c r="A42" s="11" t="s">
        <v>100</v>
      </c>
      <c r="B42" s="12" t="s">
        <v>101</v>
      </c>
      <c r="C42" s="13" t="s">
        <v>102</v>
      </c>
      <c r="D42" s="14">
        <v>1231868817.4000001</v>
      </c>
      <c r="E42" s="15">
        <f t="shared" si="0"/>
        <v>35085258214.450005</v>
      </c>
      <c r="F42" s="2"/>
      <c r="G42" s="2"/>
      <c r="H42" s="2"/>
    </row>
    <row r="43" spans="1:8" x14ac:dyDescent="0.35">
      <c r="A43" s="11" t="s">
        <v>103</v>
      </c>
      <c r="B43" s="12" t="s">
        <v>104</v>
      </c>
      <c r="C43" s="13" t="s">
        <v>105</v>
      </c>
      <c r="D43" s="14">
        <v>873776467.42999995</v>
      </c>
      <c r="E43" s="15">
        <f t="shared" si="0"/>
        <v>35959034681.880005</v>
      </c>
      <c r="F43" s="2"/>
      <c r="G43" s="2"/>
      <c r="H43" s="2"/>
    </row>
    <row r="44" spans="1:8" x14ac:dyDescent="0.35">
      <c r="A44" s="11" t="s">
        <v>106</v>
      </c>
      <c r="B44" s="12" t="s">
        <v>107</v>
      </c>
      <c r="C44" s="13" t="s">
        <v>108</v>
      </c>
      <c r="D44" s="14">
        <v>1105899916.72</v>
      </c>
      <c r="E44" s="15">
        <f t="shared" si="0"/>
        <v>37064934598.600006</v>
      </c>
      <c r="F44" s="2"/>
      <c r="G44" s="2"/>
      <c r="H44" s="2"/>
    </row>
    <row r="45" spans="1:8" x14ac:dyDescent="0.35">
      <c r="A45" s="11" t="s">
        <v>109</v>
      </c>
      <c r="B45" s="12" t="s">
        <v>110</v>
      </c>
      <c r="C45" s="13" t="s">
        <v>111</v>
      </c>
      <c r="D45" s="14">
        <v>1392659347.8299999</v>
      </c>
      <c r="E45" s="15">
        <f t="shared" si="0"/>
        <v>38457593946.430008</v>
      </c>
      <c r="F45" s="2"/>
      <c r="G45" s="2"/>
      <c r="H45" s="2"/>
    </row>
    <row r="46" spans="1:8" x14ac:dyDescent="0.35">
      <c r="A46" s="11" t="s">
        <v>112</v>
      </c>
      <c r="B46" s="12" t="s">
        <v>113</v>
      </c>
      <c r="C46" s="13" t="s">
        <v>114</v>
      </c>
      <c r="D46" s="14">
        <v>961952299.47000003</v>
      </c>
      <c r="E46" s="15">
        <f t="shared" si="0"/>
        <v>39419546245.900009</v>
      </c>
      <c r="F46" s="2"/>
      <c r="G46" s="2"/>
      <c r="H46" s="2"/>
    </row>
    <row r="47" spans="1:8" x14ac:dyDescent="0.35">
      <c r="A47" s="11" t="s">
        <v>115</v>
      </c>
      <c r="B47" s="12" t="s">
        <v>116</v>
      </c>
      <c r="C47" s="13" t="s">
        <v>117</v>
      </c>
      <c r="D47" s="14">
        <v>1231675103.8</v>
      </c>
      <c r="E47" s="15">
        <f t="shared" si="0"/>
        <v>40651221349.700012</v>
      </c>
      <c r="F47" s="2"/>
      <c r="G47" s="2"/>
      <c r="H47" s="2"/>
    </row>
    <row r="48" spans="1:8" x14ac:dyDescent="0.35">
      <c r="A48" s="11" t="s">
        <v>118</v>
      </c>
      <c r="B48" s="12" t="s">
        <v>119</v>
      </c>
      <c r="C48" s="13" t="s">
        <v>120</v>
      </c>
      <c r="D48" s="14">
        <v>924491569.10000002</v>
      </c>
      <c r="E48" s="15">
        <f t="shared" si="0"/>
        <v>41575712918.800011</v>
      </c>
      <c r="F48" s="2"/>
      <c r="G48" s="2"/>
      <c r="H48" s="2"/>
    </row>
    <row r="49" spans="1:8" ht="23" x14ac:dyDescent="0.35">
      <c r="A49" s="11" t="s">
        <v>121</v>
      </c>
      <c r="B49" s="12" t="s">
        <v>122</v>
      </c>
      <c r="C49" s="13" t="s">
        <v>123</v>
      </c>
      <c r="D49" s="14">
        <v>1410334353.26</v>
      </c>
      <c r="E49" s="15">
        <f t="shared" si="0"/>
        <v>42986047272.060013</v>
      </c>
      <c r="F49" s="2"/>
      <c r="G49" s="2"/>
      <c r="H49" s="2"/>
    </row>
    <row r="50" spans="1:8" ht="23" x14ac:dyDescent="0.35">
      <c r="A50" s="11" t="s">
        <v>124</v>
      </c>
      <c r="B50" s="12" t="s">
        <v>125</v>
      </c>
      <c r="C50" s="13" t="s">
        <v>126</v>
      </c>
      <c r="D50" s="14">
        <v>600192350.01999998</v>
      </c>
      <c r="E50" s="15">
        <f t="shared" si="0"/>
        <v>43586239622.080009</v>
      </c>
      <c r="F50" s="2"/>
      <c r="G50" s="2"/>
      <c r="H50" s="2"/>
    </row>
    <row r="51" spans="1:8" x14ac:dyDescent="0.35">
      <c r="A51" s="11" t="s">
        <v>127</v>
      </c>
      <c r="B51" s="12" t="s">
        <v>128</v>
      </c>
      <c r="C51" s="13" t="s">
        <v>129</v>
      </c>
      <c r="D51" s="14">
        <v>1199906103.73</v>
      </c>
      <c r="E51" s="15">
        <f t="shared" si="0"/>
        <v>44786145725.810013</v>
      </c>
      <c r="F51" s="2"/>
      <c r="G51" s="2"/>
      <c r="H51" s="2"/>
    </row>
    <row r="52" spans="1:8" x14ac:dyDescent="0.35">
      <c r="A52" s="11" t="s">
        <v>130</v>
      </c>
      <c r="B52" s="12" t="s">
        <v>131</v>
      </c>
      <c r="C52" s="13" t="s">
        <v>132</v>
      </c>
      <c r="D52" s="14">
        <v>1123093890.28</v>
      </c>
      <c r="E52" s="15">
        <f t="shared" si="0"/>
        <v>45909239616.090012</v>
      </c>
      <c r="F52" s="2"/>
      <c r="G52" s="2"/>
      <c r="H52" s="2"/>
    </row>
    <row r="53" spans="1:8" x14ac:dyDescent="0.35">
      <c r="A53" s="11" t="s">
        <v>133</v>
      </c>
      <c r="B53" s="12" t="s">
        <v>134</v>
      </c>
      <c r="C53" s="13" t="s">
        <v>135</v>
      </c>
      <c r="D53" s="14">
        <v>1143656676.73</v>
      </c>
      <c r="E53" s="15">
        <f t="shared" si="0"/>
        <v>47052896292.820015</v>
      </c>
      <c r="F53" s="2"/>
      <c r="G53" s="2"/>
      <c r="H53" s="2"/>
    </row>
    <row r="54" spans="1:8" ht="23" x14ac:dyDescent="0.35">
      <c r="A54" s="11" t="s">
        <v>136</v>
      </c>
      <c r="B54" s="12" t="s">
        <v>137</v>
      </c>
      <c r="C54" s="13" t="s">
        <v>138</v>
      </c>
      <c r="D54" s="14">
        <v>1253721248.3199999</v>
      </c>
      <c r="E54" s="15">
        <f t="shared" si="0"/>
        <v>48306617541.140015</v>
      </c>
      <c r="F54" s="2"/>
      <c r="G54" s="2"/>
      <c r="H54" s="2"/>
    </row>
    <row r="55" spans="1:8" ht="23" x14ac:dyDescent="0.35">
      <c r="A55" s="11" t="s">
        <v>139</v>
      </c>
      <c r="B55" s="12" t="s">
        <v>140</v>
      </c>
      <c r="C55" s="13" t="s">
        <v>141</v>
      </c>
      <c r="D55" s="14">
        <v>1066756285.4</v>
      </c>
      <c r="E55" s="15">
        <f t="shared" si="0"/>
        <v>49373373826.540016</v>
      </c>
      <c r="F55" s="2"/>
      <c r="G55" s="2"/>
      <c r="H55" s="2"/>
    </row>
    <row r="56" spans="1:8" ht="23" x14ac:dyDescent="0.35">
      <c r="A56" s="11" t="s">
        <v>142</v>
      </c>
      <c r="B56" s="12" t="s">
        <v>143</v>
      </c>
      <c r="C56" s="13" t="s">
        <v>144</v>
      </c>
      <c r="D56" s="14">
        <v>991062762.50999999</v>
      </c>
      <c r="E56" s="15">
        <f t="shared" si="0"/>
        <v>50364436589.050018</v>
      </c>
      <c r="F56" s="2"/>
      <c r="G56" s="2"/>
      <c r="H56" s="2"/>
    </row>
    <row r="57" spans="1:8" ht="23" x14ac:dyDescent="0.35">
      <c r="A57" s="11" t="s">
        <v>145</v>
      </c>
      <c r="B57" s="12" t="s">
        <v>146</v>
      </c>
      <c r="C57" s="13" t="s">
        <v>147</v>
      </c>
      <c r="D57" s="14">
        <v>1077258501.02</v>
      </c>
      <c r="E57" s="15">
        <f t="shared" si="0"/>
        <v>51441695090.070015</v>
      </c>
      <c r="F57" s="2"/>
      <c r="G57" s="2"/>
      <c r="H57" s="2"/>
    </row>
    <row r="58" spans="1:8" ht="23" x14ac:dyDescent="0.35">
      <c r="A58" s="11" t="s">
        <v>148</v>
      </c>
      <c r="B58" s="12" t="s">
        <v>149</v>
      </c>
      <c r="C58" s="13" t="s">
        <v>150</v>
      </c>
      <c r="D58" s="14">
        <v>1358259109.1099999</v>
      </c>
      <c r="E58" s="15">
        <f t="shared" si="0"/>
        <v>52799954199.180016</v>
      </c>
      <c r="F58" s="2"/>
      <c r="G58" s="2"/>
      <c r="H58" s="2"/>
    </row>
    <row r="59" spans="1:8" x14ac:dyDescent="0.35">
      <c r="A59" s="11" t="s">
        <v>151</v>
      </c>
      <c r="B59" s="12" t="s">
        <v>152</v>
      </c>
      <c r="C59" s="13" t="s">
        <v>153</v>
      </c>
      <c r="D59" s="14">
        <v>835971957.63999999</v>
      </c>
      <c r="E59" s="15">
        <f t="shared" si="0"/>
        <v>53635926156.820015</v>
      </c>
      <c r="F59" s="2"/>
      <c r="G59" s="2"/>
      <c r="H59" s="2"/>
    </row>
    <row r="60" spans="1:8" x14ac:dyDescent="0.35">
      <c r="A60" s="11" t="s">
        <v>154</v>
      </c>
      <c r="B60" s="12" t="s">
        <v>155</v>
      </c>
      <c r="C60" s="13" t="s">
        <v>156</v>
      </c>
      <c r="D60" s="14">
        <v>1470298416.5</v>
      </c>
      <c r="E60" s="15">
        <f t="shared" si="0"/>
        <v>55106224573.320015</v>
      </c>
      <c r="F60" s="2"/>
      <c r="G60" s="2"/>
      <c r="H60" s="2"/>
    </row>
    <row r="61" spans="1:8" x14ac:dyDescent="0.35">
      <c r="A61" s="11" t="s">
        <v>157</v>
      </c>
      <c r="B61" s="12" t="s">
        <v>158</v>
      </c>
      <c r="C61" s="13" t="s">
        <v>159</v>
      </c>
      <c r="D61" s="14">
        <v>1998269980.1800001</v>
      </c>
      <c r="E61" s="15">
        <f t="shared" si="0"/>
        <v>57104494553.500015</v>
      </c>
      <c r="F61" s="2"/>
      <c r="G61" s="2"/>
      <c r="H61" s="2"/>
    </row>
    <row r="62" spans="1:8" x14ac:dyDescent="0.35">
      <c r="A62" s="11"/>
      <c r="B62" s="12"/>
      <c r="C62" s="13"/>
      <c r="D62" s="14"/>
      <c r="E62" s="15"/>
      <c r="F62" s="2"/>
      <c r="G62" s="2"/>
      <c r="H62" s="2"/>
    </row>
    <row r="63" spans="1:8" x14ac:dyDescent="0.35">
      <c r="C63" s="6" t="s">
        <v>168</v>
      </c>
      <c r="D63" s="8">
        <f>SUM(D6:D62)</f>
        <v>57104494553.500015</v>
      </c>
    </row>
    <row r="64" spans="1:8" x14ac:dyDescent="0.35">
      <c r="D64" s="5"/>
    </row>
  </sheetData>
  <mergeCells count="3">
    <mergeCell ref="A1:E1"/>
    <mergeCell ref="A2:E2"/>
    <mergeCell ref="A3:E3"/>
  </mergeCells>
  <pageMargins left="0.70866141732283472" right="0.70866141732283472" top="0.74803149606299213" bottom="0.74803149606299213" header="0.31496062992125984" footer="0.31496062992125984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65D4-DE78-4EC7-9AA3-68DCDB86CDFA}">
  <dimension ref="A1:J21"/>
  <sheetViews>
    <sheetView zoomScaleNormal="100" workbookViewId="0">
      <selection activeCell="E6" sqref="E6"/>
    </sheetView>
  </sheetViews>
  <sheetFormatPr baseColWidth="10" defaultRowHeight="14.5" x14ac:dyDescent="0.35"/>
  <cols>
    <col min="1" max="1" width="13.453125" customWidth="1"/>
    <col min="2" max="2" width="15.453125" customWidth="1"/>
    <col min="3" max="3" width="63.453125" customWidth="1"/>
    <col min="4" max="4" width="12.36328125" bestFit="1" customWidth="1"/>
    <col min="5" max="5" width="15.26953125" customWidth="1"/>
  </cols>
  <sheetData>
    <row r="1" spans="1:10" x14ac:dyDescent="0.35">
      <c r="A1" s="18" t="s">
        <v>160</v>
      </c>
      <c r="B1" s="18"/>
      <c r="C1" s="18"/>
      <c r="D1" s="18"/>
      <c r="E1" s="18"/>
    </row>
    <row r="2" spans="1:10" x14ac:dyDescent="0.35">
      <c r="A2" s="18" t="s">
        <v>192</v>
      </c>
      <c r="B2" s="18"/>
      <c r="C2" s="18"/>
      <c r="D2" s="18"/>
      <c r="E2" s="18"/>
    </row>
    <row r="3" spans="1:10" x14ac:dyDescent="0.35">
      <c r="A3" s="18" t="s">
        <v>162</v>
      </c>
      <c r="B3" s="18"/>
      <c r="C3" s="18"/>
      <c r="D3" s="18"/>
      <c r="E3" s="18"/>
    </row>
    <row r="4" spans="1:10" x14ac:dyDescent="0.35">
      <c r="A4" s="9"/>
      <c r="B4" s="9"/>
      <c r="C4" s="9"/>
      <c r="D4" s="9"/>
      <c r="E4" s="9"/>
    </row>
    <row r="5" spans="1:10" ht="39.5" thickBot="1" x14ac:dyDescent="0.4">
      <c r="A5" s="10" t="s">
        <v>163</v>
      </c>
      <c r="B5" s="10" t="s">
        <v>164</v>
      </c>
      <c r="C5" s="10" t="s">
        <v>165</v>
      </c>
      <c r="D5" s="10" t="s">
        <v>166</v>
      </c>
      <c r="E5" s="10" t="s">
        <v>167</v>
      </c>
    </row>
    <row r="6" spans="1:10" ht="15" thickTop="1" x14ac:dyDescent="0.35">
      <c r="A6" s="22">
        <v>45301</v>
      </c>
      <c r="B6" s="12">
        <v>1140113</v>
      </c>
      <c r="C6" s="13" t="s">
        <v>195</v>
      </c>
      <c r="D6" s="14">
        <v>139.05000000000001</v>
      </c>
      <c r="E6" s="16">
        <f>+D6</f>
        <v>139.05000000000001</v>
      </c>
      <c r="F6" s="2"/>
      <c r="G6" s="2"/>
      <c r="H6" s="2"/>
      <c r="I6" s="2"/>
      <c r="J6" s="1"/>
    </row>
    <row r="7" spans="1:10" x14ac:dyDescent="0.35">
      <c r="A7" s="11" t="s">
        <v>11</v>
      </c>
      <c r="B7" s="12" t="s">
        <v>169</v>
      </c>
      <c r="C7" s="13" t="s">
        <v>170</v>
      </c>
      <c r="D7" s="14">
        <v>124542.58</v>
      </c>
      <c r="E7" s="16">
        <f>+D7+E6</f>
        <v>124681.63</v>
      </c>
      <c r="F7" s="2"/>
      <c r="G7" s="2"/>
      <c r="H7" s="2"/>
      <c r="I7" s="2"/>
      <c r="J7" s="1"/>
    </row>
    <row r="8" spans="1:10" ht="23" x14ac:dyDescent="0.35">
      <c r="A8" s="11" t="s">
        <v>23</v>
      </c>
      <c r="B8" s="12" t="s">
        <v>171</v>
      </c>
      <c r="C8" s="13" t="s">
        <v>172</v>
      </c>
      <c r="D8" s="14">
        <v>163830.13</v>
      </c>
      <c r="E8" s="16">
        <f>+E7+D8</f>
        <v>288511.76</v>
      </c>
      <c r="F8" s="2"/>
      <c r="G8" s="2"/>
      <c r="H8" s="2"/>
      <c r="I8" s="2"/>
      <c r="J8" s="1"/>
    </row>
    <row r="9" spans="1:10" ht="23" x14ac:dyDescent="0.35">
      <c r="A9" s="11" t="s">
        <v>26</v>
      </c>
      <c r="B9" s="12" t="s">
        <v>173</v>
      </c>
      <c r="C9" s="13" t="s">
        <v>28</v>
      </c>
      <c r="D9" s="14">
        <v>7257</v>
      </c>
      <c r="E9" s="16">
        <f t="shared" ref="E9:E19" si="0">+E8+D9</f>
        <v>295768.76</v>
      </c>
      <c r="F9" s="2"/>
      <c r="G9" s="2"/>
      <c r="H9" s="2"/>
      <c r="I9" s="2"/>
      <c r="J9" s="1"/>
    </row>
    <row r="10" spans="1:10" ht="23" x14ac:dyDescent="0.35">
      <c r="A10" s="11" t="s">
        <v>37</v>
      </c>
      <c r="B10" s="12" t="s">
        <v>174</v>
      </c>
      <c r="C10" s="13" t="s">
        <v>39</v>
      </c>
      <c r="D10" s="14">
        <v>124799.43</v>
      </c>
      <c r="E10" s="16">
        <f t="shared" si="0"/>
        <v>420568.19</v>
      </c>
      <c r="F10" s="2"/>
      <c r="G10" s="2"/>
      <c r="H10" s="2"/>
      <c r="I10" s="2"/>
      <c r="J10" s="1"/>
    </row>
    <row r="11" spans="1:10" x14ac:dyDescent="0.35">
      <c r="A11" s="11" t="s">
        <v>49</v>
      </c>
      <c r="B11" s="12" t="s">
        <v>175</v>
      </c>
      <c r="C11" s="13" t="s">
        <v>51</v>
      </c>
      <c r="D11" s="14">
        <v>121555</v>
      </c>
      <c r="E11" s="16">
        <f t="shared" si="0"/>
        <v>542123.18999999994</v>
      </c>
      <c r="F11" s="2"/>
      <c r="G11" s="2"/>
      <c r="H11" s="2"/>
      <c r="I11" s="2"/>
      <c r="J11" s="1"/>
    </row>
    <row r="12" spans="1:10" x14ac:dyDescent="0.35">
      <c r="A12" s="11" t="s">
        <v>52</v>
      </c>
      <c r="B12" s="12" t="s">
        <v>176</v>
      </c>
      <c r="C12" s="13" t="s">
        <v>177</v>
      </c>
      <c r="D12" s="14">
        <v>80916.600000000006</v>
      </c>
      <c r="E12" s="16">
        <f t="shared" si="0"/>
        <v>623039.78999999992</v>
      </c>
      <c r="F12" s="2"/>
      <c r="G12" s="2"/>
      <c r="H12" s="2"/>
      <c r="I12" s="2"/>
      <c r="J12" s="1"/>
    </row>
    <row r="13" spans="1:10" x14ac:dyDescent="0.35">
      <c r="A13" s="11" t="s">
        <v>69</v>
      </c>
      <c r="B13" s="12" t="s">
        <v>178</v>
      </c>
      <c r="C13" s="13" t="s">
        <v>179</v>
      </c>
      <c r="D13" s="14">
        <v>162436.6</v>
      </c>
      <c r="E13" s="16">
        <f t="shared" si="0"/>
        <v>785476.3899999999</v>
      </c>
      <c r="F13" s="2"/>
      <c r="G13" s="2"/>
      <c r="H13" s="2"/>
      <c r="I13" s="2"/>
      <c r="J13" s="1"/>
    </row>
    <row r="14" spans="1:10" x14ac:dyDescent="0.35">
      <c r="A14" s="11" t="s">
        <v>81</v>
      </c>
      <c r="B14" s="12" t="s">
        <v>180</v>
      </c>
      <c r="C14" s="13" t="s">
        <v>181</v>
      </c>
      <c r="D14" s="14">
        <v>148138.46</v>
      </c>
      <c r="E14" s="16">
        <f t="shared" si="0"/>
        <v>933614.84999999986</v>
      </c>
      <c r="F14" s="2"/>
      <c r="G14" s="2"/>
      <c r="H14" s="2"/>
      <c r="I14" s="2"/>
      <c r="J14" s="1"/>
    </row>
    <row r="15" spans="1:10" x14ac:dyDescent="0.35">
      <c r="A15" s="11" t="s">
        <v>99</v>
      </c>
      <c r="B15" s="12" t="s">
        <v>182</v>
      </c>
      <c r="C15" s="13" t="s">
        <v>183</v>
      </c>
      <c r="D15" s="14">
        <v>116393.21</v>
      </c>
      <c r="E15" s="16">
        <f t="shared" si="0"/>
        <v>1050008.0599999998</v>
      </c>
      <c r="F15" s="2"/>
      <c r="G15" s="2"/>
      <c r="H15" s="2"/>
      <c r="I15" s="2"/>
      <c r="J15" s="1"/>
    </row>
    <row r="16" spans="1:10" ht="23" x14ac:dyDescent="0.35">
      <c r="A16" s="11" t="s">
        <v>109</v>
      </c>
      <c r="B16" s="12" t="s">
        <v>184</v>
      </c>
      <c r="C16" s="13" t="s">
        <v>185</v>
      </c>
      <c r="D16" s="14">
        <v>108188.57</v>
      </c>
      <c r="E16" s="16">
        <f t="shared" si="0"/>
        <v>1158196.6299999999</v>
      </c>
      <c r="F16" s="2"/>
      <c r="G16" s="2"/>
      <c r="H16" s="2"/>
      <c r="I16" s="2"/>
      <c r="J16" s="1"/>
    </row>
    <row r="17" spans="1:10" ht="34.5" x14ac:dyDescent="0.35">
      <c r="A17" s="11" t="s">
        <v>121</v>
      </c>
      <c r="B17" s="12" t="s">
        <v>186</v>
      </c>
      <c r="C17" s="13" t="s">
        <v>187</v>
      </c>
      <c r="D17" s="14">
        <v>107586.17</v>
      </c>
      <c r="E17" s="16">
        <f t="shared" si="0"/>
        <v>1265782.7999999998</v>
      </c>
      <c r="F17" s="2"/>
      <c r="G17" s="2"/>
      <c r="H17" s="2"/>
      <c r="I17" s="2"/>
      <c r="J17" s="1"/>
    </row>
    <row r="18" spans="1:10" ht="34.5" x14ac:dyDescent="0.35">
      <c r="A18" s="11" t="s">
        <v>136</v>
      </c>
      <c r="B18" s="12" t="s">
        <v>188</v>
      </c>
      <c r="C18" s="13" t="s">
        <v>189</v>
      </c>
      <c r="D18" s="14">
        <v>119685.48</v>
      </c>
      <c r="E18" s="16">
        <f t="shared" si="0"/>
        <v>1385468.2799999998</v>
      </c>
      <c r="F18" s="2"/>
      <c r="G18" s="2"/>
      <c r="H18" s="2"/>
      <c r="I18" s="2"/>
      <c r="J18" s="1"/>
    </row>
    <row r="19" spans="1:10" ht="23" x14ac:dyDescent="0.35">
      <c r="A19" s="11" t="s">
        <v>148</v>
      </c>
      <c r="B19" s="12" t="s">
        <v>190</v>
      </c>
      <c r="C19" s="13" t="s">
        <v>191</v>
      </c>
      <c r="D19" s="14">
        <v>132738.35</v>
      </c>
      <c r="E19" s="16">
        <f t="shared" si="0"/>
        <v>1518206.63</v>
      </c>
      <c r="F19" s="2"/>
      <c r="G19" s="2"/>
      <c r="H19" s="2"/>
      <c r="I19" s="2"/>
      <c r="J19" s="1"/>
    </row>
    <row r="21" spans="1:10" x14ac:dyDescent="0.35">
      <c r="C21" s="17" t="s">
        <v>168</v>
      </c>
      <c r="D21" s="7">
        <f>SUM(D6:D20)</f>
        <v>1518206.63</v>
      </c>
    </row>
  </sheetData>
  <mergeCells count="3">
    <mergeCell ref="A1:E1"/>
    <mergeCell ref="A2:E2"/>
    <mergeCell ref="A3:E3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Colones</vt:lpstr>
      <vt:lpstr>Dólares</vt:lpstr>
      <vt:lpstr>Colones!Títulos_a_imprimir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Mauricio Monge Barboza</dc:creator>
  <cp:lastModifiedBy>Allan Mauricio Monge Barboza</cp:lastModifiedBy>
  <cp:lastPrinted>2025-02-13T21:36:07Z</cp:lastPrinted>
  <dcterms:created xsi:type="dcterms:W3CDTF">2025-02-06T20:08:50Z</dcterms:created>
  <dcterms:modified xsi:type="dcterms:W3CDTF">2025-02-13T21:42:58Z</dcterms:modified>
</cp:coreProperties>
</file>